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5306"/>
  <workbookPr autoCompressPictures="0"/>
  <bookViews>
    <workbookView xWindow="0" yWindow="0" windowWidth="25600" windowHeight="16060" activeTab="2"/>
  </bookViews>
  <sheets>
    <sheet name="Disclaimer" sheetId="2" r:id="rId1"/>
    <sheet name="Contents" sheetId="10" r:id="rId2"/>
    <sheet name="List" sheetId="1" r:id="rId3"/>
    <sheet name="Rejects" sheetId="3" r:id="rId4"/>
    <sheet name="Useful links" sheetId="5" r:id="rId5"/>
    <sheet name="Films" sheetId="8" r:id="rId6"/>
    <sheet name="Categories" sheetId="4" r:id="rId7"/>
    <sheet name="Keywords" sheetId="6" r:id="rId8"/>
    <sheet name="Export table" sheetId="12" r:id="rId9"/>
  </sheets>
  <definedNames>
    <definedName name="_GoBack" localSheetId="2">List!$E$259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288" i="12" l="1"/>
  <c r="H287" i="12"/>
  <c r="H286" i="12"/>
  <c r="H278" i="12"/>
  <c r="H273" i="12"/>
  <c r="H270" i="12"/>
  <c r="H257" i="12"/>
  <c r="H245" i="12"/>
  <c r="H233" i="12"/>
  <c r="H209" i="12"/>
  <c r="H206" i="12"/>
  <c r="H184" i="12"/>
  <c r="H140" i="12"/>
  <c r="H138" i="12"/>
  <c r="H126" i="12"/>
  <c r="H96" i="12"/>
  <c r="H94" i="12"/>
  <c r="H50" i="12"/>
  <c r="H17" i="12"/>
  <c r="H12" i="12"/>
  <c r="H9" i="12"/>
  <c r="H2" i="12"/>
  <c r="H3" i="12"/>
  <c r="H4" i="12"/>
  <c r="H5" i="12"/>
  <c r="H6" i="12"/>
  <c r="H7" i="12"/>
  <c r="H8" i="12"/>
  <c r="H10" i="12"/>
  <c r="H11" i="12"/>
  <c r="H13" i="12"/>
  <c r="H14" i="12"/>
  <c r="H15" i="12"/>
  <c r="H16"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5"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H125" i="12"/>
  <c r="H127" i="12"/>
  <c r="H128" i="12"/>
  <c r="H129" i="12"/>
  <c r="H130" i="12"/>
  <c r="H131" i="12"/>
  <c r="H132" i="12"/>
  <c r="H133" i="12"/>
  <c r="H134" i="12"/>
  <c r="H135" i="12"/>
  <c r="H136" i="12"/>
  <c r="H137" i="12"/>
  <c r="H139" i="12"/>
  <c r="H141" i="12"/>
  <c r="H142" i="12"/>
  <c r="H143" i="12"/>
  <c r="H144" i="12"/>
  <c r="H145" i="12"/>
  <c r="H146" i="12"/>
  <c r="H147" i="12"/>
  <c r="H148" i="12"/>
  <c r="H149" i="12"/>
  <c r="H150" i="12"/>
  <c r="H151" i="12"/>
  <c r="H152" i="12"/>
  <c r="H153" i="12"/>
  <c r="H154" i="12"/>
  <c r="H155" i="12"/>
  <c r="H156" i="12"/>
  <c r="H157" i="12"/>
  <c r="H158" i="12"/>
  <c r="H159" i="12"/>
  <c r="H160" i="12"/>
  <c r="H161" i="12"/>
  <c r="H162" i="12"/>
  <c r="H163" i="12"/>
  <c r="H164" i="12"/>
  <c r="H165" i="12"/>
  <c r="H166" i="12"/>
  <c r="H167" i="12"/>
  <c r="H168" i="12"/>
  <c r="H169" i="12"/>
  <c r="H170" i="12"/>
  <c r="H171" i="12"/>
  <c r="H172" i="12"/>
  <c r="H173" i="12"/>
  <c r="H174" i="12"/>
  <c r="H175" i="12"/>
  <c r="H176" i="12"/>
  <c r="H177" i="12"/>
  <c r="H178" i="12"/>
  <c r="H179" i="12"/>
  <c r="H180" i="12"/>
  <c r="H181" i="12"/>
  <c r="H182" i="12"/>
  <c r="H183" i="12"/>
  <c r="H185" i="12"/>
  <c r="H186" i="12"/>
  <c r="H187" i="12"/>
  <c r="H188" i="12"/>
  <c r="H189" i="12"/>
  <c r="H190" i="12"/>
  <c r="H191" i="12"/>
  <c r="H192" i="12"/>
  <c r="H193" i="12"/>
  <c r="H194" i="12"/>
  <c r="H195" i="12"/>
  <c r="H196" i="12"/>
  <c r="H197" i="12"/>
  <c r="H198" i="12"/>
  <c r="H199" i="12"/>
  <c r="H200" i="12"/>
  <c r="H201" i="12"/>
  <c r="H202" i="12"/>
  <c r="H203" i="12"/>
  <c r="H204" i="12"/>
  <c r="H205" i="12"/>
  <c r="H207" i="12"/>
  <c r="H208" i="12"/>
  <c r="H210" i="12"/>
  <c r="H211" i="12"/>
  <c r="H212" i="12"/>
  <c r="H213" i="12"/>
  <c r="H214" i="12"/>
  <c r="H215" i="12"/>
  <c r="H216" i="12"/>
  <c r="H217" i="12"/>
  <c r="H218" i="12"/>
  <c r="H219" i="12"/>
  <c r="H220" i="12"/>
  <c r="H221" i="12"/>
  <c r="H222" i="12"/>
  <c r="H223" i="12"/>
  <c r="H224" i="12"/>
  <c r="H225" i="12"/>
  <c r="H226" i="12"/>
  <c r="H227" i="12"/>
  <c r="H228" i="12"/>
  <c r="H229" i="12"/>
  <c r="H230" i="12"/>
  <c r="H231" i="12"/>
  <c r="H232" i="12"/>
  <c r="H234" i="12"/>
  <c r="H235" i="12"/>
  <c r="H236" i="12"/>
  <c r="H237" i="12"/>
  <c r="H238" i="12"/>
  <c r="H239" i="12"/>
  <c r="H240" i="12"/>
  <c r="H241" i="12"/>
  <c r="H242" i="12"/>
  <c r="H243" i="12"/>
  <c r="H244" i="12"/>
  <c r="H246" i="12"/>
  <c r="H247" i="12"/>
  <c r="H248" i="12"/>
  <c r="H249" i="12"/>
  <c r="H250" i="12"/>
  <c r="H251" i="12"/>
  <c r="H252" i="12"/>
  <c r="H253" i="12"/>
  <c r="H254" i="12"/>
  <c r="H255" i="12"/>
  <c r="H256" i="12"/>
  <c r="H258" i="12"/>
  <c r="H259" i="12"/>
  <c r="H260" i="12"/>
  <c r="H261" i="12"/>
  <c r="H262" i="12"/>
  <c r="H263" i="12"/>
  <c r="H264" i="12"/>
  <c r="H265" i="12"/>
  <c r="H266" i="12"/>
  <c r="H267" i="12"/>
  <c r="H268" i="12"/>
  <c r="H269" i="12"/>
  <c r="H271" i="12"/>
  <c r="H272" i="12"/>
  <c r="H274" i="12"/>
  <c r="H275" i="12"/>
  <c r="H276" i="12"/>
  <c r="H277" i="12"/>
  <c r="H279" i="12"/>
  <c r="H280" i="12"/>
  <c r="H281" i="12"/>
  <c r="H282" i="12"/>
  <c r="H283" i="12"/>
  <c r="H284" i="12"/>
  <c r="H285" i="12"/>
  <c r="D128" i="1"/>
  <c r="D28" i="1"/>
  <c r="D129" i="1"/>
  <c r="D142" i="1"/>
  <c r="D182" i="1"/>
  <c r="D43" i="1"/>
  <c r="D143" i="1"/>
  <c r="D38" i="1"/>
  <c r="D130" i="1"/>
  <c r="D174" i="1"/>
  <c r="D118" i="1"/>
  <c r="D146" i="1"/>
  <c r="D45" i="1"/>
  <c r="D68" i="1"/>
  <c r="D102" i="1"/>
  <c r="D103" i="1"/>
  <c r="D109" i="1"/>
  <c r="D132" i="1"/>
  <c r="D92" i="1"/>
  <c r="D62" i="1"/>
  <c r="D98" i="1"/>
  <c r="D85" i="1"/>
  <c r="D188" i="1"/>
  <c r="D119" i="1"/>
  <c r="D46" i="1"/>
  <c r="D86" i="1"/>
  <c r="D34" i="1"/>
  <c r="D70" i="1"/>
  <c r="D13" i="1"/>
  <c r="D71" i="1"/>
  <c r="D120" i="1"/>
  <c r="D35" i="1"/>
  <c r="D40" i="1"/>
  <c r="D80" i="1"/>
  <c r="D163" i="1"/>
  <c r="D153" i="1"/>
  <c r="D95" i="1"/>
  <c r="D96" i="1"/>
  <c r="D53" i="1"/>
  <c r="D191" i="1"/>
  <c r="D75" i="1"/>
  <c r="D76" i="1"/>
  <c r="D81" i="1"/>
  <c r="D121" i="1"/>
  <c r="D58" i="1"/>
  <c r="D84" i="1"/>
  <c r="D100" i="1"/>
  <c r="D55" i="1"/>
  <c r="D195" i="1"/>
  <c r="D231" i="1"/>
  <c r="D42" i="1"/>
  <c r="D39" i="1"/>
  <c r="D59" i="1"/>
  <c r="D64" i="1"/>
  <c r="D181" i="1"/>
  <c r="D36" i="1"/>
  <c r="D77" i="1"/>
  <c r="D172" i="1"/>
  <c r="D65" i="1"/>
  <c r="D25" i="3"/>
  <c r="D24" i="3"/>
  <c r="D23" i="3"/>
  <c r="D22" i="3"/>
  <c r="D21" i="3"/>
  <c r="D20" i="3"/>
  <c r="D19" i="3"/>
  <c r="D18" i="3"/>
  <c r="D17" i="3"/>
  <c r="D16" i="3"/>
  <c r="D15" i="3"/>
  <c r="D14" i="3"/>
  <c r="D13" i="3"/>
  <c r="D12" i="3"/>
  <c r="D11" i="3"/>
  <c r="D66" i="1"/>
</calcChain>
</file>

<file path=xl/sharedStrings.xml><?xml version="1.0" encoding="utf-8"?>
<sst xmlns="http://schemas.openxmlformats.org/spreadsheetml/2006/main" count="6041" uniqueCount="2230">
  <si>
    <t>Title</t>
  </si>
  <si>
    <t>Pub Year</t>
  </si>
  <si>
    <t>Publisher</t>
  </si>
  <si>
    <t>Language</t>
  </si>
  <si>
    <t>Description</t>
  </si>
  <si>
    <t>English</t>
  </si>
  <si>
    <t>Beardshaw, Virginia</t>
  </si>
  <si>
    <t>Braithwaite, John</t>
  </si>
  <si>
    <t>Chowdhury Z</t>
  </si>
  <si>
    <t>Cohen, Jillian Clare; Schuklenk, Udo and Illingsworth, Patricia</t>
  </si>
  <si>
    <t>Conrad, Peter &amp; Schneider, Joseph W</t>
  </si>
  <si>
    <t>Daemmrich, Arthur</t>
  </si>
  <si>
    <t>Danzon, Patricia</t>
  </si>
  <si>
    <t>Davis, Peter, (ed)</t>
  </si>
  <si>
    <t>Goozner, Merrill</t>
  </si>
  <si>
    <t>Hailey, Arthur</t>
  </si>
  <si>
    <t>Hansson, Olle</t>
  </si>
  <si>
    <t>Harris, Richard</t>
  </si>
  <si>
    <t>Huxley, Aldous</t>
  </si>
  <si>
    <t>Irwig, Judy; Irwig, Les; Sweet, Melissa</t>
  </si>
  <si>
    <t>Kanji N, Hardon A, Mamdani M, Walt G</t>
  </si>
  <si>
    <t>Kassirer, Jerome</t>
  </si>
  <si>
    <t>Klass, Allan</t>
  </si>
  <si>
    <t>Lennard, Henry</t>
  </si>
  <si>
    <t>Lexchin, Joel</t>
  </si>
  <si>
    <t>McConnell, Kathleen</t>
  </si>
  <si>
    <t>Medawar, Charles</t>
  </si>
  <si>
    <t>Medawar, Charles; and Barbara Freese</t>
  </si>
  <si>
    <t>Melrose, Diana</t>
  </si>
  <si>
    <t>Moore, Thomas</t>
  </si>
  <si>
    <t>Moynihan, Ray Moynihan</t>
  </si>
  <si>
    <t>Muller, Mike</t>
  </si>
  <si>
    <t>Permanand, Govin</t>
  </si>
  <si>
    <t>Robinson Jeffrey Robinson</t>
  </si>
  <si>
    <t>Shah Sonia</t>
  </si>
  <si>
    <t xml:space="preserve"> He provides rare, detailed accounts of how new medicines get negotiated between industry reps and the FDA.  Both come off looking badly</t>
  </si>
  <si>
    <t>Abramson John</t>
  </si>
  <si>
    <t>Overdosed America: The Broken Promise of American Medicine</t>
  </si>
  <si>
    <t>Fiction but perhaps the most accurate insight into the inner workings</t>
  </si>
  <si>
    <t>Illich, Ivan</t>
  </si>
  <si>
    <t>http://en.wikipedia.org/wiki/Kefauver_Harris_Amendment</t>
  </si>
  <si>
    <t>Kefauver Report Description</t>
  </si>
  <si>
    <t>Wikipedia</t>
  </si>
  <si>
    <t>Le Carre, John</t>
  </si>
  <si>
    <t>This book has inspired many Canadians working on rational drug use</t>
  </si>
  <si>
    <t>Written in an easy flowing, reader-friendly and non-technical language, this book exposes unethical practices in drug development particularly in the resource-limited countries. Sonia Shah did extensive research and lots of traveling and her accounts of clinical trials on ARVs, unproven Trovofloxacin in 1996 meningococcal meningitis outbreak in Nigeria and activated Drotrecogin alfa for severe sepsis are particularly spectacular</t>
  </si>
  <si>
    <t>Jonathan Cape</t>
  </si>
  <si>
    <t>Routledge &amp; Kegan Paul</t>
  </si>
  <si>
    <t>Mosby</t>
  </si>
  <si>
    <t>University of North Carolina Press</t>
  </si>
  <si>
    <t>American Enterprise Institute</t>
  </si>
  <si>
    <t>University of California Press</t>
  </si>
  <si>
    <t>Pan</t>
  </si>
  <si>
    <t>International Organization of Consumers Unions (IOCU)</t>
  </si>
  <si>
    <t>Allen &amp; Unwin</t>
  </si>
  <si>
    <t>Social Audit</t>
  </si>
  <si>
    <t>Oxfam</t>
  </si>
  <si>
    <t>ABC Books</t>
  </si>
  <si>
    <t>McCelland &amp; Stewart</t>
  </si>
  <si>
    <t>Dodd, Mead &amp; Co</t>
  </si>
  <si>
    <t xml:space="preserve">A review of the book can be found in http://www.theguardian.com/world/2012/sep/14/french-doctors-drugs-useless-dangerous </t>
  </si>
  <si>
    <t>Jay Alison Bass</t>
  </si>
  <si>
    <t>Peter Conrad</t>
  </si>
  <si>
    <t xml:space="preserve"> Johns Hopkins University Press 2007</t>
  </si>
  <si>
    <t>Joseph Dumit</t>
  </si>
  <si>
    <t>Carl Elliott</t>
  </si>
  <si>
    <t>Philippe Even and Bernard Debré</t>
  </si>
  <si>
    <t>David Healy</t>
  </si>
  <si>
    <t>Nuria Homedes and Antonio Ugalde (eds)</t>
  </si>
  <si>
    <t>Christopher Lane</t>
  </si>
  <si>
    <t>Donald Light</t>
  </si>
  <si>
    <t>Charles Medawar and Anita Hardon</t>
  </si>
  <si>
    <t>Melody Petersen</t>
  </si>
  <si>
    <t>Philippe Pignarre</t>
  </si>
  <si>
    <t xml:space="preserve"> Original in French : Le grand secret de l'industrie pharmaceutique 2003</t>
  </si>
  <si>
    <t>Jay S Cohen</t>
  </si>
  <si>
    <t>French</t>
  </si>
  <si>
    <t>Jill A Fisher</t>
  </si>
  <si>
    <t xml:space="preserve"> Buenos Aires: Ed Lugar, 2012.  This volume is an updated version of  Ética y Ensayos Clínicos en América Latina. It includes chapters about trials in Argentina, Brazil, Costa Rica, Mexico and Peru where about 80% of all clinical trials in Latin America are implemented.  It discusses the regulatory settings in these countries and the behavior of pharmaceutical corporations, CROs and researchers.  The English version should be available within the next few weeks</t>
  </si>
  <si>
    <t> William R LaFleur, Gernot Böhme, Susumu Shimazono (eds)</t>
  </si>
  <si>
    <t>John L  LaMattina</t>
  </si>
  <si>
    <t>Peter Gøtzsche</t>
  </si>
  <si>
    <t>Deadly Medicines and Organised Crime: How big pharma has corrupted healthcare</t>
  </si>
  <si>
    <t>Radcliffe Health</t>
  </si>
  <si>
    <t>Philip J Hilts</t>
  </si>
  <si>
    <t>Knopf</t>
  </si>
  <si>
    <t>ID</t>
  </si>
  <si>
    <t>Spanish</t>
  </si>
  <si>
    <t>Bass</t>
  </si>
  <si>
    <t>Cohen</t>
  </si>
  <si>
    <t>Conrad</t>
  </si>
  <si>
    <t>Dumit</t>
  </si>
  <si>
    <t>Elliott</t>
  </si>
  <si>
    <t>Even</t>
  </si>
  <si>
    <t>Fisher</t>
  </si>
  <si>
    <t>Goldacre</t>
  </si>
  <si>
    <t>Ben Goldacre</t>
  </si>
  <si>
    <t>Healy</t>
  </si>
  <si>
    <t>Hilts</t>
  </si>
  <si>
    <t>Homedes</t>
  </si>
  <si>
    <t>LaFleur</t>
  </si>
  <si>
    <t>LaMattina</t>
  </si>
  <si>
    <t>Lane</t>
  </si>
  <si>
    <t>Light</t>
  </si>
  <si>
    <t>Medawar</t>
  </si>
  <si>
    <t>Petersen</t>
  </si>
  <si>
    <t>Pignarre</t>
  </si>
  <si>
    <t>Gotzsche</t>
  </si>
  <si>
    <t>Wells</t>
  </si>
  <si>
    <t>Temin</t>
  </si>
  <si>
    <t>Abraham</t>
  </si>
  <si>
    <t xml:space="preserve"> John</t>
  </si>
  <si>
    <t>Adams</t>
  </si>
  <si>
    <t xml:space="preserve"> Stanley</t>
  </si>
  <si>
    <t>Angell</t>
  </si>
  <si>
    <t xml:space="preserve"> Marcia</t>
  </si>
  <si>
    <t>Avorn</t>
  </si>
  <si>
    <t xml:space="preserve"> Jerry</t>
  </si>
  <si>
    <t>Beardshaw</t>
  </si>
  <si>
    <t xml:space="preserve"> Virginia</t>
  </si>
  <si>
    <t>Braithwaite</t>
  </si>
  <si>
    <t>Brody</t>
  </si>
  <si>
    <t xml:space="preserve"> Howard</t>
  </si>
  <si>
    <t>Chetley</t>
  </si>
  <si>
    <t xml:space="preserve"> Andrew</t>
  </si>
  <si>
    <t xml:space="preserve"> Jillian Clare; Schuklenk</t>
  </si>
  <si>
    <t xml:space="preserve"> Udo and Illingsworth</t>
  </si>
  <si>
    <t xml:space="preserve"> Patricia</t>
  </si>
  <si>
    <t xml:space="preserve"> Peter &amp; Schneider</t>
  </si>
  <si>
    <t xml:space="preserve"> Joseph W</t>
  </si>
  <si>
    <t>Daemmrich</t>
  </si>
  <si>
    <t xml:space="preserve"> Arthur</t>
  </si>
  <si>
    <t>Danzon</t>
  </si>
  <si>
    <t>Davis</t>
  </si>
  <si>
    <t xml:space="preserve"> Peter</t>
  </si>
  <si>
    <t xml:space="preserve"> (ed)</t>
  </si>
  <si>
    <t>Goozner</t>
  </si>
  <si>
    <t xml:space="preserve"> Merrill</t>
  </si>
  <si>
    <t>Hailey</t>
  </si>
  <si>
    <t>Hansson</t>
  </si>
  <si>
    <t xml:space="preserve"> Olle</t>
  </si>
  <si>
    <t>Harris</t>
  </si>
  <si>
    <t>Huxley</t>
  </si>
  <si>
    <t xml:space="preserve"> Aldous</t>
  </si>
  <si>
    <t>Illich</t>
  </si>
  <si>
    <t xml:space="preserve"> Ivan</t>
  </si>
  <si>
    <t>Irwig</t>
  </si>
  <si>
    <t xml:space="preserve"> Judy; Irwig</t>
  </si>
  <si>
    <t xml:space="preserve"> Les; Sweet</t>
  </si>
  <si>
    <t xml:space="preserve"> Melissa</t>
  </si>
  <si>
    <t>Kanji N</t>
  </si>
  <si>
    <t xml:space="preserve"> Hardon A</t>
  </si>
  <si>
    <t xml:space="preserve"> Mamdani M</t>
  </si>
  <si>
    <t xml:space="preserve"> Walt G</t>
  </si>
  <si>
    <t>Kassirer</t>
  </si>
  <si>
    <t>Klass</t>
  </si>
  <si>
    <t xml:space="preserve"> Allan</t>
  </si>
  <si>
    <t>Le Carre</t>
  </si>
  <si>
    <t>Lennard</t>
  </si>
  <si>
    <t xml:space="preserve"> Henry</t>
  </si>
  <si>
    <t>Lexchin</t>
  </si>
  <si>
    <t xml:space="preserve"> Joel</t>
  </si>
  <si>
    <t>McConnell</t>
  </si>
  <si>
    <t xml:space="preserve"> Kathleen</t>
  </si>
  <si>
    <t xml:space="preserve"> Charles</t>
  </si>
  <si>
    <t xml:space="preserve"> Charles; and Barbara Freese</t>
  </si>
  <si>
    <t>Melrose</t>
  </si>
  <si>
    <t xml:space="preserve"> Diana</t>
  </si>
  <si>
    <t>Moore</t>
  </si>
  <si>
    <t xml:space="preserve"> Thomas</t>
  </si>
  <si>
    <t>Moynihan Ray</t>
  </si>
  <si>
    <t xml:space="preserve"> &amp; Alan Cassels</t>
  </si>
  <si>
    <t>Moynihan</t>
  </si>
  <si>
    <t xml:space="preserve"> Ray Moynihan</t>
  </si>
  <si>
    <t>Muller</t>
  </si>
  <si>
    <t>Permanand</t>
  </si>
  <si>
    <t xml:space="preserve"> Govin</t>
  </si>
  <si>
    <t>Silverman</t>
  </si>
  <si>
    <t xml:space="preserve"> Milton; Lydecker</t>
  </si>
  <si>
    <t xml:space="preserve"> Mia; and Lee</t>
  </si>
  <si>
    <t xml:space="preserve"> Philip R</t>
  </si>
  <si>
    <t xml:space="preserve"> Silverman</t>
  </si>
  <si>
    <t xml:space="preserve"> Milton M</t>
  </si>
  <si>
    <t xml:space="preserve"> Milton</t>
  </si>
  <si>
    <t xml:space="preserve"> Phillip R Lee and Mia Lydecker</t>
  </si>
  <si>
    <t>Stephens</t>
  </si>
  <si>
    <t xml:space="preserve"> Trent D &amp; Brynner</t>
  </si>
  <si>
    <t xml:space="preserve"> Rock</t>
  </si>
  <si>
    <t xml:space="preserve"> HG</t>
  </si>
  <si>
    <t>978-0007350742</t>
  </si>
  <si>
    <t>978-1-118-48747-1</t>
  </si>
  <si>
    <t>978-0231146937</t>
  </si>
  <si>
    <t>978-0061344763</t>
  </si>
  <si>
    <t>Deadly Monopolies: The Shocking Corporate Takeover of Life Itself--And the Consequences for Your Health and Our Medical Future</t>
  </si>
  <si>
    <t>Washington, Harriet A</t>
  </si>
  <si>
    <t>Washington</t>
  </si>
  <si>
    <t>Anchor Books</t>
  </si>
  <si>
    <t>978-0767931236</t>
  </si>
  <si>
    <t>978-1846198847</t>
  </si>
  <si>
    <t>978-1565849129</t>
  </si>
  <si>
    <t>978-1400030781</t>
  </si>
  <si>
    <t>978-1857281996</t>
  </si>
  <si>
    <t>978-0230008663</t>
  </si>
  <si>
    <t>Palgrave Macmillan</t>
  </si>
  <si>
    <t>Abramson</t>
  </si>
  <si>
    <t>Muzaka</t>
  </si>
  <si>
    <t>Muzaka, Valbona</t>
  </si>
  <si>
    <t>978-0230235298</t>
  </si>
  <si>
    <t>978-0230284630</t>
  </si>
  <si>
    <t>Lofgren</t>
  </si>
  <si>
    <t>Lofgren, H and Williams, OD</t>
  </si>
  <si>
    <t>Sherry S. Marcellin</t>
  </si>
  <si>
    <t>Marcellin</t>
  </si>
  <si>
    <t>978-1409412144</t>
  </si>
  <si>
    <t>Ashgate</t>
  </si>
  <si>
    <t>Power, Politics and Pharmaceuticals: Drug Regulation in Ireland in a Global Context</t>
  </si>
  <si>
    <t>Orla O'Donovan and Kathy Glavanis-Grantham</t>
  </si>
  <si>
    <t>O'Donovan</t>
  </si>
  <si>
    <t>Cork University Press</t>
  </si>
  <si>
    <t>978-1859184196</t>
  </si>
  <si>
    <t>Risk Regulation in the Single Market: The Governance of Pharmaceuticals and Foodstuffs in the European Union</t>
  </si>
  <si>
    <t>Sebastian Krapohl</t>
  </si>
  <si>
    <t>Krapohl</t>
  </si>
  <si>
    <t>978-0230537651</t>
  </si>
  <si>
    <t>The Innovator's Prescription: A Disruptive Solution for Health Care</t>
  </si>
  <si>
    <t>Clayton M. Christensen, Jerome H. Grossman and M.D., Jason Hwang</t>
  </si>
  <si>
    <t>Christensen</t>
  </si>
  <si>
    <t>McGraw-Hill Professional</t>
  </si>
  <si>
    <t>978-0071592086</t>
  </si>
  <si>
    <t>The Whistleblower: Confessions of a Healthcare Hitman</t>
  </si>
  <si>
    <t>Rost, Peter</t>
  </si>
  <si>
    <t>Rost</t>
  </si>
  <si>
    <t>Soft Skull Press</t>
  </si>
  <si>
    <t>978-1933368399</t>
  </si>
  <si>
    <t>The Merck Druggernaut: The Inside Story of a Pharmaceutical Giant</t>
  </si>
  <si>
    <t>978-0471679066</t>
  </si>
  <si>
    <t>Hawthorne, Fran</t>
  </si>
  <si>
    <t>Hawthorne</t>
  </si>
  <si>
    <t>978-0375760945</t>
  </si>
  <si>
    <t>Roche Versus Adams</t>
  </si>
  <si>
    <t>978-0224021807</t>
  </si>
  <si>
    <t>978-0520246706</t>
  </si>
  <si>
    <t>none</t>
  </si>
  <si>
    <t>Big Pharma</t>
  </si>
  <si>
    <t>Law</t>
  </si>
  <si>
    <t>Robinson Publishing</t>
  </si>
  <si>
    <t>978-1845291396</t>
  </si>
  <si>
    <t>Law, Jacky</t>
  </si>
  <si>
    <t>978-2707144393</t>
  </si>
  <si>
    <t>Editions La Découverte</t>
  </si>
  <si>
    <t>Pignarre, Philippe</t>
  </si>
  <si>
    <t>St-Onge</t>
  </si>
  <si>
    <t>Ecosociete Editions</t>
  </si>
  <si>
    <t>978-2897190422</t>
  </si>
  <si>
    <t>Young</t>
  </si>
  <si>
    <t>978-2923165752</t>
  </si>
  <si>
    <t>Josef</t>
  </si>
  <si>
    <t>Josef, Tania-Lan</t>
  </si>
  <si>
    <t>Editions universitaires europeennes</t>
  </si>
  <si>
    <t>978-6131511400</t>
  </si>
  <si>
    <t>Blech</t>
  </si>
  <si>
    <t>Actes Sud</t>
  </si>
  <si>
    <t>978-2742755271</t>
  </si>
  <si>
    <t>La Rosa</t>
  </si>
  <si>
    <t>La Rosa, Emile</t>
  </si>
  <si>
    <t>Fayard</t>
  </si>
  <si>
    <t>978-2213662879</t>
  </si>
  <si>
    <t>Hauray</t>
  </si>
  <si>
    <t>Hauray, Boris</t>
  </si>
  <si>
    <t>Presses de Sciences Po</t>
  </si>
  <si>
    <t>Corporate crime in the pharmaceutical industry</t>
  </si>
  <si>
    <t>Prescription for Change</t>
  </si>
  <si>
    <t>Powerful Medicines: The Benefits, Risks, and Costs of Prescription Drugs</t>
  </si>
  <si>
    <t>The Truth About the Drug Companies: How They Deceive Us, and What to Do About It</t>
  </si>
  <si>
    <t>Science, Politics and the Pharmaceutical Industry</t>
  </si>
  <si>
    <t>Hooked: Ethics, the Medical Profession and the Pharmaceutical Industry</t>
  </si>
  <si>
    <t>The politics of essential drugs. The makings of a successful health strategy: lessons from Bangladesh</t>
  </si>
  <si>
    <t>The Power of Pills: Social, Ethical and Legal Issues in Drug Development, Marketing, and Pricing</t>
  </si>
  <si>
    <t>Deviance and Medicalization: From Badness to Sickness</t>
  </si>
  <si>
    <t>Pharmaceutical Price Regulation: National Policies versus Global Interests</t>
  </si>
  <si>
    <t>The $800 Million Pill: The Truth behind the Cost of New Drugs</t>
  </si>
  <si>
    <t>Strong Medicine</t>
  </si>
  <si>
    <t>Inside Ciba Geigy</t>
  </si>
  <si>
    <t>Brave New World</t>
  </si>
  <si>
    <t>Drugs policy in developing countries</t>
  </si>
  <si>
    <t>On the Take: How Medicine's Complicity with Big Business Can Endanger Your Health</t>
  </si>
  <si>
    <t>The Constant Gardener</t>
  </si>
  <si>
    <t>The real pushers: a critical analysis of the Canadian drug industry</t>
  </si>
  <si>
    <t>Power and dependence: Social Audit on the safety of medicines</t>
  </si>
  <si>
    <t>The Health of Nations</t>
  </si>
  <si>
    <t>The Body Hunters: testing new drugs on the world's poorest patients</t>
  </si>
  <si>
    <t>The Drugging of the Americas: How Multinational Drug Companies Say One Thing About Their Products to Physicians in the United States and Another Thing to Physicians in Latin America</t>
  </si>
  <si>
    <t>Prescriptions for Death: The Drugging of The Third World</t>
  </si>
  <si>
    <t>Dark Remedy: The Impact of Thalidomide and Its Revival as a Vital Medicine</t>
  </si>
  <si>
    <t>Tono-Bungay</t>
  </si>
  <si>
    <t>Side Effects: A Prosecutor, a Whistleblower, and a Bestselling Antidepressant on Trial</t>
  </si>
  <si>
    <t>The Medicalization of Society: On the Transformation of Human Conditions into Treatable Disorders</t>
  </si>
  <si>
    <t>Identifying Hyperactive Children: The Medicalization of Deviant Behavior</t>
  </si>
  <si>
    <t>Overdose.   The Case Against the Drug Companies: Prescription Drugs, Side Effects, and Your Health</t>
  </si>
  <si>
    <t>Medical Research for Hire.  The Political Economy of Pharmceutical Clinical Trials</t>
  </si>
  <si>
    <t>Bad Pharma.  How drug companies mislead doctors and harm patients</t>
  </si>
  <si>
    <t>Pharmageddon</t>
  </si>
  <si>
    <t>Protecting America's Health: The FDA, Business, and One Hundred Years of Regulation</t>
  </si>
  <si>
    <t>Clinical Trials in Latin America: Where Ethics and Business Clash</t>
  </si>
  <si>
    <t>Dark Medicine: Rationalizing Unethical Medical Research</t>
  </si>
  <si>
    <t>Devalued and Distrusted: Can the Pharmaceutical Industry Restore its Broken Image?</t>
  </si>
  <si>
    <t>Shyness; how normal behavior became a sickness</t>
  </si>
  <si>
    <t>The Risks of Prescription Drugs</t>
  </si>
  <si>
    <t>Medicines out of control? Antidepressants and conspiracy of goodwill</t>
  </si>
  <si>
    <t>Our Daily Meds.  How the Pharmaceutical Companies Transformed Themselves Into Slick Marketing Machines and Hooked the Nation on Prescription Drugs</t>
  </si>
  <si>
    <t>El Gran Secreto de la Industria Farmacéutica (The Great Secret of the Pharmaceutical Industry)</t>
  </si>
  <si>
    <t>Le grand secret de l'industrie pharmaceutique (The big secret of the pharmacetical industry)</t>
  </si>
  <si>
    <t>Tous fous ? : L'influence de l'industrie pharmaceutique sur la psychiatrie (All mad? The influence of the pharmaceutical industry on psychiatry)</t>
  </si>
  <si>
    <t>Mourir sur ordonnance : Un père enquête sur l'industrie pharmaceutique (Death by prescription: a father's survey on the pharmaceutical industry)</t>
  </si>
  <si>
    <t>Associations de patients et stratégies pharmaceutiques: Et si les associations de patients étaient les nouveaux partenaires de l'industrie pharmaceutique? (Patient organisations and pharmaceutical strategies: and if the patients organisations are the new partners of the pharmaceutical industry?)</t>
  </si>
  <si>
    <t>Les inventeurs de maladies : Manoeuvres et manipulations de l'industrie pharmaceutique (The inventors of disease: manouevres and manipulations of the pharmaceutical industry)</t>
  </si>
  <si>
    <t>Les vendeurs de maladies : Comment l'industrie pharmaceutique prospère en nous manipulant (The sellers of disease: how the pharmaceutical industry prospers by manipulating us)</t>
  </si>
  <si>
    <t>L'Europe du médicament: Politique - Expertise - Intérêts privés (Medicines in Europe: politics - expertise - private interests)</t>
  </si>
  <si>
    <t>978-0710200495</t>
  </si>
  <si>
    <t>978-0742552197</t>
  </si>
  <si>
    <t>Rowman &amp; Littlefield Publishers</t>
  </si>
  <si>
    <t>978-0862327354</t>
  </si>
  <si>
    <t>978-1856493628</t>
  </si>
  <si>
    <t>Chowdhury, Zafrullah</t>
  </si>
  <si>
    <t>Zed Books</t>
  </si>
  <si>
    <t>Pluto Press</t>
  </si>
  <si>
    <t>978-0745324029</t>
  </si>
  <si>
    <t>978-0877229995</t>
  </si>
  <si>
    <t>Pharmacopolitics: Drug Regulation in the United States and Germany</t>
  </si>
  <si>
    <t>978-0807872413</t>
  </si>
  <si>
    <t>978-0844739823</t>
  </si>
  <si>
    <t>Contested Ground: Public Purpose and Private Interest in the Regulation of Prescription Drugs</t>
  </si>
  <si>
    <t>978-0195091205</t>
  </si>
  <si>
    <t>Oxford University Press USA</t>
  </si>
  <si>
    <t>978-0385504096</t>
  </si>
  <si>
    <t>978-9679973266</t>
  </si>
  <si>
    <t>Real Voice: Kefauver Drug Hearings</t>
  </si>
  <si>
    <t>978-0060850524</t>
  </si>
  <si>
    <t>Harper Perennial Modern Classics</t>
  </si>
  <si>
    <t>Brave New World Revisited</t>
  </si>
  <si>
    <t>978-0060898526</t>
  </si>
  <si>
    <t>An updated look at the prophesies of 'Brave New World'</t>
  </si>
  <si>
    <t>A prophesy of the use of drugs for political control by keeping the population feeling content</t>
  </si>
  <si>
    <t>A New Yorker staff writer, penned a dramatic account of the investigation and the legislative battle to enact the 1962 Kefauver Ammendments</t>
  </si>
  <si>
    <t>This is a well-researched critical book and has several original passages</t>
  </si>
  <si>
    <t>The most politically effective revelations about drug practices since 1938 came from four years of US Senate hearings starting in 1959 under Senator Estes Kefauver, climaxing with the thalidomide scandal. The upshot was passage of the 1962 food, drug and cosmetic amendments strengthening US drug safety standards, requiring pre-approval proof of efficacy and giving FDA increased authority over drug promotion</t>
  </si>
  <si>
    <t>Critical novel / thriller on Big Pharma's R&amp;D ethical practices, pricing and safety of patented medicines</t>
  </si>
  <si>
    <t>An enquiry into the marketing and advertising of British food and drug products in the Third World</t>
  </si>
  <si>
    <t>Medicines in the developing world</t>
  </si>
  <si>
    <t>Deadly Medicine is a human story about the brilliant and driven doctors who worked on Tambocor and similar heart drugs-at pharmaceutical companies, within the FDA, and at university medical research centers.  It provides a vivid and disturbing account of the system by which drugs are discovered, tested, and marketed to doctors.  Through the tragic story of how tens of thousands of patients died prematurely from one class of heart drugs, Deadly Medicine also exposes major flaws in this system.</t>
  </si>
  <si>
    <t>How the World's Biggest Pharmaceutical Companies are turning us all into Patients</t>
  </si>
  <si>
    <t>He provides a unique perspective on the behaviour of drug companies and on the realities of health care in less developed countries</t>
  </si>
  <si>
    <t>An authoritative, insightful, and well-researched contribution</t>
  </si>
  <si>
    <t>Describes how multinational corporations often give incomplete or misleading information with pharmaceuticals marketed in the Third World, and some of the solutions being developed to combat these problems</t>
  </si>
  <si>
    <t>This novel might well have been written in 1909, but it certainly has a relevance today. Think of the way in which the power of advertising has a profound influence over a willingly gullible public, especially in the field of so called 'health products'</t>
  </si>
  <si>
    <t>Medical Nemesis: The Expropriation of Health</t>
  </si>
  <si>
    <t>978-0394712451</t>
  </si>
  <si>
    <t>978-1905140176</t>
  </si>
  <si>
    <t>Evidence based medicine for the general public</t>
  </si>
  <si>
    <t>Smart Health Choices: making sense of health advice</t>
  </si>
  <si>
    <t>978-1856490597</t>
  </si>
  <si>
    <t>Kanji</t>
  </si>
  <si>
    <t>978-0195300048</t>
  </si>
  <si>
    <t>There's Gold in Them Thar Pills: An Enquiry into the Medical-Industrial Complex</t>
  </si>
  <si>
    <t>978-0140523140</t>
  </si>
  <si>
    <t>978-0743287203</t>
  </si>
  <si>
    <t>Jossey-Bass</t>
  </si>
  <si>
    <t>Mystification and Drug Misuse; Hazards in Using Psychoactive Drugs</t>
  </si>
  <si>
    <t>978-0919573260</t>
  </si>
  <si>
    <t>Adverse Effects - Women and the Pharmaceutical Industry</t>
  </si>
  <si>
    <t>978-0889611085</t>
  </si>
  <si>
    <t>"This valuable anthology highlights the dangers women face from a powerful global drug industry that recognises neither national boundaries nor ordinary ethics. Equally important, Adverse Effects gives us a glimpse of what a more caring, woman-oriented health system would look like, both in the Third World and in the industrialised countries. Adverse Effects is essential reading for health activists everywhere." -- Barbara Ehrenreich, author and women's health advocate.</t>
  </si>
  <si>
    <t>Social Audit/IUCO</t>
  </si>
  <si>
    <t>Drugs and World Health: an international consumer perspective</t>
  </si>
  <si>
    <t>978-0950339290</t>
  </si>
  <si>
    <t>Drug Diplomacy: Decoding the Conduct of a Multinational Pharmaceutical Company and the Failure of a Western Remedy for the Third World</t>
  </si>
  <si>
    <t>Insult or injury?: An enquiry into the marketing and advertising of British food and drug products in the Third World</t>
  </si>
  <si>
    <t>978-0950339214</t>
  </si>
  <si>
    <t>Bitter Pills: Inside the Hazardous World of Legal Drugs</t>
  </si>
  <si>
    <t>Fried, Stephen</t>
  </si>
  <si>
    <t>Fried</t>
  </si>
  <si>
    <t>Bantam</t>
  </si>
  <si>
    <r>
      <t>Amazon.com Review: Bitter Pills</t>
    </r>
    <r>
      <rPr>
        <sz val="11"/>
        <color theme="1"/>
        <rFont val="Calibri"/>
        <family val="2"/>
        <scheme val="minor"/>
      </rPr>
      <t xml:space="preserve"> started as a magazine story, inspired by Stephen Fried's wife's frightening reaction to an antibiotic. After he won a National Magazine Award for that article, he expanded his investigation into this book. What he has uncovered is astounding, starting with the fact that, in the U.S. alone, between 45,000 and 200,000 people die annually of reactions to legal drugs (2 to 9 percent of the 2.3 million Americans who die each year) versus the 5,000 to 10,000 who die of illegal drug use. As Fried compulsively investigates what happened to his wife and how reactions like hers were considered statistically insignificant by drug companies and the FDA, he learns things most of us don't want to know about the mechanisms that cause pills to land on pharmacy shelves. Chances are, after reading </t>
    </r>
    <r>
      <rPr>
        <i/>
        <sz val="11"/>
        <color theme="1"/>
        <rFont val="Calibri"/>
        <family val="2"/>
        <scheme val="minor"/>
      </rPr>
      <t>Bitter Pills</t>
    </r>
    <r>
      <rPr>
        <sz val="11"/>
        <color theme="1"/>
        <rFont val="Calibri"/>
        <family val="2"/>
        <scheme val="minor"/>
      </rPr>
      <t>, you'll be much more careful about accepting prescriptions for new medications.</t>
    </r>
  </si>
  <si>
    <t>Bitter Pills: Medicines and the Third World Poor</t>
  </si>
  <si>
    <t>978-0855980658</t>
  </si>
  <si>
    <t>Great Health Robbery: Baby Milk and Medicines in Yemen</t>
  </si>
  <si>
    <t>978-0855980542</t>
  </si>
  <si>
    <t>Deadly Medicine: Why Tens of Thousands of Heart Patients Died in America's Worst Drug Disaster</t>
  </si>
  <si>
    <t>978-0684804170</t>
  </si>
  <si>
    <t>Selling Sickness: How the World's Biggest Pharmaceutical Companies Are Turning Us All Into Patients</t>
  </si>
  <si>
    <t>978-1560258568</t>
  </si>
  <si>
    <t>Too Much Medicine? The Business of Health and its Risks for You</t>
  </si>
  <si>
    <t>978-0733306525</t>
  </si>
  <si>
    <t>Manchester University Press</t>
  </si>
  <si>
    <t>The New Press</t>
  </si>
  <si>
    <t>Stanford University Press</t>
  </si>
  <si>
    <t>University Of California Press</t>
  </si>
  <si>
    <t>Perseus Books</t>
  </si>
  <si>
    <t>Algonquin Books of Chapel Hill</t>
  </si>
  <si>
    <t>Drugs for Life.  How Pharmaceutical Companies Define our Health</t>
  </si>
  <si>
    <t>White Coat, Black Hat.  Adventures on the Hard Side of Medicine</t>
  </si>
  <si>
    <t>Duke University Press</t>
  </si>
  <si>
    <t>Random House and Beacon Press</t>
  </si>
  <si>
    <t>Le Cherche Midi</t>
  </si>
  <si>
    <t>Rutgers University Press</t>
  </si>
  <si>
    <t>Springer</t>
  </si>
  <si>
    <t>American Public Health Association</t>
  </si>
  <si>
    <t>Wiley</t>
  </si>
  <si>
    <t>Yale University Press</t>
  </si>
  <si>
    <t>Columbia University</t>
  </si>
  <si>
    <t>Editorial Gedisa</t>
  </si>
  <si>
    <t>Routledge</t>
  </si>
  <si>
    <t>HarperCollins</t>
  </si>
  <si>
    <t>Vintage Books</t>
  </si>
  <si>
    <t>MacMillan</t>
  </si>
  <si>
    <t>Calder &amp; Boyar</t>
  </si>
  <si>
    <t>Penguin</t>
  </si>
  <si>
    <t>Hodder and Stoughton</t>
  </si>
  <si>
    <t>New Star Books</t>
  </si>
  <si>
    <t>Simon &amp; Shuster</t>
  </si>
  <si>
    <t>The Health of Nations: Towards a New Political Economy</t>
  </si>
  <si>
    <t>Mooney, Gavin</t>
  </si>
  <si>
    <t>Mooney</t>
  </si>
  <si>
    <t>978-1780320595</t>
  </si>
  <si>
    <t>978-0571119561</t>
  </si>
  <si>
    <t>EU Pharmaceutical Regulation: The Politics of Policy-Making</t>
  </si>
  <si>
    <t>978-0719072727</t>
  </si>
  <si>
    <t>Prescription Games: Life, Death and Money Inside the Global Pharmaceutical Industry</t>
  </si>
  <si>
    <t>978-0684858371</t>
  </si>
  <si>
    <t>Robinson, Jeffrey</t>
  </si>
  <si>
    <t>Shah, Sonia</t>
  </si>
  <si>
    <t>Bad Medicine: The Prescription Drug Industry in the Third World</t>
  </si>
  <si>
    <t>978-0804716697</t>
  </si>
  <si>
    <t>978-0520031227</t>
  </si>
  <si>
    <t>978-0520047211</t>
  </si>
  <si>
    <t>978-0738205908</t>
  </si>
  <si>
    <t>978-0674867253</t>
  </si>
  <si>
    <t>Taking Your Medicine: Drug Regulation in the United States</t>
  </si>
  <si>
    <t>Harvard University Press</t>
  </si>
  <si>
    <t>978-1463747879</t>
  </si>
  <si>
    <t>978-1565125537</t>
  </si>
  <si>
    <t>Confessions of an Rx Drug Pusher</t>
  </si>
  <si>
    <t>Olsen, Gwen</t>
  </si>
  <si>
    <t>Olsen</t>
  </si>
  <si>
    <t>iUniverse</t>
  </si>
  <si>
    <t>978-1935278597</t>
  </si>
  <si>
    <t>Overdiagnosed: Making People Sick in the Pursuit of Health</t>
  </si>
  <si>
    <t>H. Gilbert Welch, Lisa Schwartz, Steve Woloshin</t>
  </si>
  <si>
    <t>Welch</t>
  </si>
  <si>
    <t>978-0807021996</t>
  </si>
  <si>
    <t>Beacon Press</t>
  </si>
  <si>
    <t>978-1585421237</t>
  </si>
  <si>
    <t>Overtreated: Why Too Much Medicine Is Making Us Sicker and Poorer</t>
  </si>
  <si>
    <t>Brownlee</t>
  </si>
  <si>
    <t>Brownlee, Shannon</t>
  </si>
  <si>
    <t>Bloomsbury</t>
  </si>
  <si>
    <t>978-1582345796</t>
  </si>
  <si>
    <t>978-0300143171</t>
  </si>
  <si>
    <t>Offit, Paul A</t>
  </si>
  <si>
    <t>Offit</t>
  </si>
  <si>
    <t>978-0062222961</t>
  </si>
  <si>
    <t>Do You Believe in Magic?: The Sense and Nonsense of Alternative Medicine</t>
  </si>
  <si>
    <t>Snake Oil Science: The Truth About Complementary and Alternative Medicine</t>
  </si>
  <si>
    <t>978-0195383423</t>
  </si>
  <si>
    <t>Bausell</t>
  </si>
  <si>
    <t>Bausell, R Barker</t>
  </si>
  <si>
    <t>alternative medicine, complementary medicine</t>
  </si>
  <si>
    <t>978-0801885853</t>
  </si>
  <si>
    <t>medicalization, selling sickness</t>
  </si>
  <si>
    <t>978-0754645184</t>
  </si>
  <si>
    <t>policies, politics</t>
  </si>
  <si>
    <t>novel, philosophy</t>
  </si>
  <si>
    <t>ethics, research, clinical trials</t>
  </si>
  <si>
    <t>policies, politics, regulations</t>
  </si>
  <si>
    <t>978-0822348719</t>
  </si>
  <si>
    <t>978-0807061442</t>
  </si>
  <si>
    <t>978-2749121413</t>
  </si>
  <si>
    <t>Boukris</t>
  </si>
  <si>
    <t>Boukris, Sauveur</t>
  </si>
  <si>
    <t>Antidépresseurs: mensonges sur ordonnance (Antidepressants: lies by prescription)</t>
  </si>
  <si>
    <t>Hugnet, Guy</t>
  </si>
  <si>
    <t>Hugnet</t>
  </si>
  <si>
    <t>978-2916878515</t>
  </si>
  <si>
    <t>978-2749118253</t>
  </si>
  <si>
    <t>Médicaments génériques : la grande arnaque (Generic medicines: the big scam)</t>
  </si>
  <si>
    <t>978-2354172022</t>
  </si>
  <si>
    <t>La fabrique de malades : Ces maladies qu'on nous invente (The creation of patients: those diseases they give us)</t>
  </si>
  <si>
    <t>Ces médicaments qui nous rendent malades : sauver des vies, faire des économies (Medicines that make us sick: save lives and money)</t>
  </si>
  <si>
    <t>978-2749113920</t>
  </si>
  <si>
    <t>Boukris, Sauveur; Even Philippe</t>
  </si>
  <si>
    <t>policies, politics, generics</t>
  </si>
  <si>
    <t>policies, politics, regulation</t>
  </si>
  <si>
    <t>patient safety, adverse reactions, side effects, regulation</t>
  </si>
  <si>
    <t>978-0813544106</t>
  </si>
  <si>
    <t>978-0520275768</t>
  </si>
  <si>
    <t>Deadly Choices: How the Anti-Vaccine Movement Threatens Us All</t>
  </si>
  <si>
    <t>Basic Books</t>
  </si>
  <si>
    <t>978-1607512905</t>
  </si>
  <si>
    <t>978-9052601342</t>
  </si>
  <si>
    <t>978-0253220417</t>
  </si>
  <si>
    <t>978-3319013626</t>
  </si>
  <si>
    <t>978-0807855829</t>
  </si>
  <si>
    <t>Branding the Cure. A consumer perspective on Corporate Social Responsibility, Drug Promotion and the Pharmaceutical Industry in Europe</t>
  </si>
  <si>
    <t>Consumers International</t>
  </si>
  <si>
    <t>Links</t>
  </si>
  <si>
    <t>http://www.consumersinternational.org/media/299887/branding%20the%20cure%20-%20report%20%28pdf%20english%29.pdf</t>
  </si>
  <si>
    <t>promotion</t>
  </si>
  <si>
    <t>Use of gifts for promotion of pharmaceutical products in Bangladesh: Use of gifts as promotional materials for marketing of pharmaceutical products in Bangladesh</t>
  </si>
  <si>
    <t>Sultana</t>
  </si>
  <si>
    <t>978-3659181757</t>
  </si>
  <si>
    <t>The Emperor's New Drugs: Exploding the Antidepressant Myth</t>
  </si>
  <si>
    <t>Lambert</t>
  </si>
  <si>
    <t>Bodley Head</t>
  </si>
  <si>
    <t>978-1847920836</t>
  </si>
  <si>
    <t>Kirsch</t>
  </si>
  <si>
    <t>Kirsch, Irving</t>
  </si>
  <si>
    <t>John</t>
  </si>
  <si>
    <t>Stanley</t>
  </si>
  <si>
    <t>Marcia</t>
  </si>
  <si>
    <t>Jerry</t>
  </si>
  <si>
    <t>Virginia</t>
  </si>
  <si>
    <t>Howard</t>
  </si>
  <si>
    <t>Andrew</t>
  </si>
  <si>
    <t>Zafrullah</t>
  </si>
  <si>
    <t>Arthur</t>
  </si>
  <si>
    <t>Patricia</t>
  </si>
  <si>
    <t>Peter</t>
  </si>
  <si>
    <t>Merrill</t>
  </si>
  <si>
    <t>Olle</t>
  </si>
  <si>
    <t>Richard</t>
  </si>
  <si>
    <t>Aldous</t>
  </si>
  <si>
    <t>Ivan</t>
  </si>
  <si>
    <t>Jerome</t>
  </si>
  <si>
    <t>Allan</t>
  </si>
  <si>
    <t>Henry</t>
  </si>
  <si>
    <t>Joel</t>
  </si>
  <si>
    <t>Kathleen</t>
  </si>
  <si>
    <t>Charles</t>
  </si>
  <si>
    <t>Diana</t>
  </si>
  <si>
    <t>Stephen</t>
  </si>
  <si>
    <t>Thomas</t>
  </si>
  <si>
    <t>Mike</t>
  </si>
  <si>
    <t>Gavin</t>
  </si>
  <si>
    <t>Govin</t>
  </si>
  <si>
    <t>Jeffrey</t>
  </si>
  <si>
    <t>Sonia</t>
  </si>
  <si>
    <t>HG</t>
  </si>
  <si>
    <t>Valbona</t>
  </si>
  <si>
    <t>Fran</t>
  </si>
  <si>
    <t>Jacky</t>
  </si>
  <si>
    <t>Philippe</t>
  </si>
  <si>
    <t>Jean-Claude</t>
  </si>
  <si>
    <t>Terence</t>
  </si>
  <si>
    <t>Tania-Lan</t>
  </si>
  <si>
    <t>Jorg</t>
  </si>
  <si>
    <t>Emile</t>
  </si>
  <si>
    <t>Boris</t>
  </si>
  <si>
    <t>Gwen</t>
  </si>
  <si>
    <t>Shannon</t>
  </si>
  <si>
    <t>Sauveur</t>
  </si>
  <si>
    <t>Guy</t>
  </si>
  <si>
    <t>Saki</t>
  </si>
  <si>
    <t>Irving</t>
  </si>
  <si>
    <t>Hardon</t>
  </si>
  <si>
    <t>Judy</t>
  </si>
  <si>
    <t>Jillian</t>
  </si>
  <si>
    <t>Ray</t>
  </si>
  <si>
    <t>Moynihan, Ray; Cassels Alan</t>
  </si>
  <si>
    <t>Milton</t>
  </si>
  <si>
    <t>Trent</t>
  </si>
  <si>
    <t>Jay</t>
  </si>
  <si>
    <t>Joseph</t>
  </si>
  <si>
    <t>Carl</t>
  </si>
  <si>
    <t>Jill</t>
  </si>
  <si>
    <t>Ben</t>
  </si>
  <si>
    <t>David</t>
  </si>
  <si>
    <t>Philip</t>
  </si>
  <si>
    <t>Nuria</t>
  </si>
  <si>
    <t>William</t>
  </si>
  <si>
    <t>Christopher</t>
  </si>
  <si>
    <t>Donald</t>
  </si>
  <si>
    <t>Melody</t>
  </si>
  <si>
    <t>Paul</t>
  </si>
  <si>
    <t>Barker</t>
  </si>
  <si>
    <t>Harriet</t>
  </si>
  <si>
    <t>H</t>
  </si>
  <si>
    <t>Sherry</t>
  </si>
  <si>
    <t>Orla</t>
  </si>
  <si>
    <t>Sebastian</t>
  </si>
  <si>
    <t>Gilbert</t>
  </si>
  <si>
    <t>Clayton</t>
  </si>
  <si>
    <t>medicalization, patient safety, adverse reactions, side effects</t>
  </si>
  <si>
    <t>medicalization</t>
  </si>
  <si>
    <t>medicalization, patient safety</t>
  </si>
  <si>
    <t>essential medicines, developing countries, policies</t>
  </si>
  <si>
    <t>ethics</t>
  </si>
  <si>
    <t>ethics, promotion, marketing</t>
  </si>
  <si>
    <t>medicalization, promotion, marketing</t>
  </si>
  <si>
    <t>whistleblower, promotion, marketing, patient safety</t>
  </si>
  <si>
    <t>medicalization, selling sickness, promotion, marketing</t>
  </si>
  <si>
    <t>medicalization, selling sickness, ADHD</t>
  </si>
  <si>
    <t>regulation, politics</t>
  </si>
  <si>
    <t>patient safety, adverse reactions, side effects</t>
  </si>
  <si>
    <t>patient safety, adverse reactions, side effects, regulation, politics</t>
  </si>
  <si>
    <t>novel</t>
  </si>
  <si>
    <t>patient organizations, promotion, marketing</t>
  </si>
  <si>
    <t>policies, developing countries, essential medicines</t>
  </si>
  <si>
    <t>promotion, marketing</t>
  </si>
  <si>
    <t>policies, politics, patents, IP, generics</t>
  </si>
  <si>
    <t>ethics, patient safety, side effects, adverse reactions</t>
  </si>
  <si>
    <t>ethics, developing countries, politics</t>
  </si>
  <si>
    <t>developing countries, politics, policies</t>
  </si>
  <si>
    <t>developing countries, ethics, politics</t>
  </si>
  <si>
    <t>developing countries, patient safety, ethics</t>
  </si>
  <si>
    <t>patient safety, side effects, adverse reactions, promotion, marketing</t>
  </si>
  <si>
    <t>vaccines, patient safety</t>
  </si>
  <si>
    <t>policies, politics, regulation, EU</t>
  </si>
  <si>
    <t>ethics, developing countries, research, clinical trials</t>
  </si>
  <si>
    <t>keywords</t>
  </si>
  <si>
    <t>patient safety, side effects, adverse reactions, regulation, research</t>
  </si>
  <si>
    <t>promotion, marketing, developing countries, ethics</t>
  </si>
  <si>
    <t>medicalization, selling sickness, patient safety</t>
  </si>
  <si>
    <t>Manufacturing Depression: The Secret History of a Modern Disease</t>
  </si>
  <si>
    <t>Greenberg</t>
  </si>
  <si>
    <t>Gary</t>
  </si>
  <si>
    <t>Greenberg, Gary</t>
  </si>
  <si>
    <t>978-1408800973</t>
  </si>
  <si>
    <t>medicalization, clinical trials, regulation, marketing</t>
  </si>
  <si>
    <t>evidence-based medicine</t>
  </si>
  <si>
    <t>patient safety, adverse reactions, side effects, regulation, cost, prices, medicine prices</t>
  </si>
  <si>
    <t>ethics, promotion, prices, medicine prices, cost, marketing</t>
  </si>
  <si>
    <t>prices, medicine prices, cost</t>
  </si>
  <si>
    <t>regulation, policies, United States, patient safety</t>
  </si>
  <si>
    <t>http://msfaccess.org/content/global-politics-pharmaceutical-monopoly-power</t>
  </si>
  <si>
    <t>'t Hoen</t>
  </si>
  <si>
    <t>Ellen</t>
  </si>
  <si>
    <t>Medecins Sans Frontieres</t>
  </si>
  <si>
    <t>978-9079700066</t>
  </si>
  <si>
    <t>Intellectual Property Rights, the WTO and Developing Countries</t>
  </si>
  <si>
    <t>Correa</t>
  </si>
  <si>
    <t>Carlos</t>
  </si>
  <si>
    <t>Correa, Carlos</t>
  </si>
  <si>
    <t>978-1856497374</t>
  </si>
  <si>
    <t>The New Political Economy of Pharmaceuticals: Production, Innnovation and TRIPS in the Global South</t>
  </si>
  <si>
    <t>Human Rights and the WTO: The Case of Patents and Access to Medicines</t>
  </si>
  <si>
    <t>Hestermeyer</t>
  </si>
  <si>
    <t>Hestermeyer, Holger P</t>
  </si>
  <si>
    <t>Holger</t>
  </si>
  <si>
    <t>978-0199215201</t>
  </si>
  <si>
    <t>politics, patents, policies, essential medicines</t>
  </si>
  <si>
    <t>Improving Access to HIV/AIDS Medicines in Africa: Assessment of Trade-related Aspects of Intellectual Property Rights Flexibilities Utilization</t>
  </si>
  <si>
    <t>World Bank Publications</t>
  </si>
  <si>
    <t>978-0821375440</t>
  </si>
  <si>
    <t>developing countries, IP, patents, politics, essential medicines, TRIPS</t>
  </si>
  <si>
    <t>policies, politics, patents, IP, generics, developing countries. TRIPS</t>
  </si>
  <si>
    <t>The Political Economy of Pharmaceutical Patents</t>
  </si>
  <si>
    <t>Patrick Lumumba Osewe, Yvonne K. Nkrumah, Emmanuel Sackey</t>
  </si>
  <si>
    <t>Osewe</t>
  </si>
  <si>
    <t>Patrick</t>
  </si>
  <si>
    <t>Cassandra Y Klimek</t>
  </si>
  <si>
    <t>Cassandra</t>
  </si>
  <si>
    <t>Klimek</t>
  </si>
  <si>
    <t>Une politique du medicament pour l'Afrique: Contraintes et choix (A medicines policy for Africa: constraints and choices)</t>
  </si>
  <si>
    <t>Karthala</t>
  </si>
  <si>
    <t>978-2865375257</t>
  </si>
  <si>
    <t>developing countries, policies, essential medicines</t>
  </si>
  <si>
    <t>developing countries, IP, patents, politics, essential medicines, TRIPS, HIV/AIDS</t>
  </si>
  <si>
    <t>The Medicalization of Everyday Life: Selected Essays</t>
  </si>
  <si>
    <t>Szasz</t>
  </si>
  <si>
    <t>Syracuse University Press</t>
  </si>
  <si>
    <t>978-0815608677</t>
  </si>
  <si>
    <t>Medicine and Culture</t>
  </si>
  <si>
    <t>Payer, Lynn</t>
  </si>
  <si>
    <t>Lynn</t>
  </si>
  <si>
    <t>Payer</t>
  </si>
  <si>
    <t>Holt</t>
  </si>
  <si>
    <t>978-0805048032</t>
  </si>
  <si>
    <t>Disclaimers</t>
  </si>
  <si>
    <t>2. Listing a book should not be taken as an endorsement or recommendation by E-Drug or any other party.</t>
  </si>
  <si>
    <t>4. Some books are available from more than one publisher. Generally only one has been shown (and only one ISBN that may or may not correspond to the publisher shown) but this is should not be taken as a recommendation of this publisher or edition over other editions that might be available.</t>
  </si>
  <si>
    <t>6. Where possible the 13 digit ISBN has been given. In some cases only an older ISBN-10 was known and in others no ISBN could be found. The ISBN given may not correspond to the publisher and edition stated.</t>
  </si>
  <si>
    <t>7. While every effort has been made to be accurate, errors may be present in the titles, authors or other details.</t>
  </si>
  <si>
    <t>Illich was so incisive about so much concerning modern medicines and medicalization, even if one does notagree with his radical solution.</t>
  </si>
  <si>
    <t>Kimberley</t>
  </si>
  <si>
    <t>Thompson</t>
  </si>
  <si>
    <t>Rodale Press</t>
  </si>
  <si>
    <t>Disease-Mongers: How Doctors, Drug Companies, and Insurers Are Making You Feel Sick</t>
  </si>
  <si>
    <t>978-0471007371</t>
  </si>
  <si>
    <t>Overkill: Repairing the Damage Caused by Our Unhealthy Obsession with Germs, Antibiotics, and Antibacterial Products</t>
  </si>
  <si>
    <t>978-1579545345</t>
  </si>
  <si>
    <t>medicalization, antibiotics, patient safety</t>
  </si>
  <si>
    <t>Bad Science: Quacks, Hacks, and Big Pharma Flacks</t>
  </si>
  <si>
    <t>Goldacre, Ben</t>
  </si>
  <si>
    <t>978-0865479180</t>
  </si>
  <si>
    <t>Faber &amp; Faber</t>
  </si>
  <si>
    <t>Trick or Treatment: The Undeniable Facts about Alternative Medicine</t>
  </si>
  <si>
    <t>Ernst, E; Singh, S</t>
  </si>
  <si>
    <t>Ernst</t>
  </si>
  <si>
    <t>Edzard</t>
  </si>
  <si>
    <t>W. W. Norton &amp; Company</t>
  </si>
  <si>
    <t>978-0393337785</t>
  </si>
  <si>
    <t>Suckers: How Alternative Medicine Makes Fools of Us All</t>
  </si>
  <si>
    <t>Shapiro</t>
  </si>
  <si>
    <t>Rose</t>
  </si>
  <si>
    <t>Shapiro, Rose</t>
  </si>
  <si>
    <t>Random House UK</t>
  </si>
  <si>
    <t>978-0099522867</t>
  </si>
  <si>
    <t>medicalization, selling sickness, marketing, promotion, research, clinical trials, ethics, alternative medicine, complementary medicine</t>
  </si>
  <si>
    <t>8. This list has been compiled based on the principles and outlooks of E-Drug members and therefore many books will reflect their world view.</t>
  </si>
  <si>
    <t>Inside the FDA: The Business and Politics Behind the Drugs We Take and the Food We Eat</t>
  </si>
  <si>
    <t>978-0471610915</t>
  </si>
  <si>
    <t>Alison</t>
  </si>
  <si>
    <t>Pills, Power, and Policy: The Struggle for Drug Reform in Cold War America and Its Consequences</t>
  </si>
  <si>
    <t>Dominique</t>
  </si>
  <si>
    <t>Tobbell</t>
  </si>
  <si>
    <t>Tobbell, Dominique A</t>
  </si>
  <si>
    <t>978-0520271142</t>
  </si>
  <si>
    <t>The Big Fix: How The Pharmaceutical Industry Rips Off American Consumers</t>
  </si>
  <si>
    <t>Greider</t>
  </si>
  <si>
    <t>Katharine</t>
  </si>
  <si>
    <t>Greider, Katharine</t>
  </si>
  <si>
    <t>PublicAffairs</t>
  </si>
  <si>
    <t>978-1586481858</t>
  </si>
  <si>
    <t>politics, promotion, marketing, medicine prices, cost</t>
  </si>
  <si>
    <t>Dissolving Illusions: Disease, Vaccines, and The Forgotten History</t>
  </si>
  <si>
    <t>Humphries, Suzanne; Bystrianik, Roman</t>
  </si>
  <si>
    <t>Humphries</t>
  </si>
  <si>
    <t>Suzanne</t>
  </si>
  <si>
    <t>978-1480216891</t>
  </si>
  <si>
    <t>CreateSpace Independent Publishing Platform</t>
  </si>
  <si>
    <t>Controversial and possibly misguided arguments, but reminders that improvements in living conditions are needed for better health</t>
  </si>
  <si>
    <t>Global Pharmaceuticals: Ethics, Markets, Practices</t>
  </si>
  <si>
    <t>Adriana Petryna , Andrew Lakoff , Arthur Kleinman (eds)</t>
  </si>
  <si>
    <t>Adriana</t>
  </si>
  <si>
    <t>Petrayna</t>
  </si>
  <si>
    <t>978-0822337416</t>
  </si>
  <si>
    <t>developing countries, politics, medicine prices, cost, promotion, marketing</t>
  </si>
  <si>
    <t>Death by Medicine</t>
  </si>
  <si>
    <t>Axios Press</t>
  </si>
  <si>
    <t>978-1607660064</t>
  </si>
  <si>
    <t>Null, Gary</t>
  </si>
  <si>
    <t>Null</t>
  </si>
  <si>
    <t>patient safety, regulation, politics</t>
  </si>
  <si>
    <t>Fight for Your Health: Exposing the FDA's Betrayal of America</t>
  </si>
  <si>
    <t>Truth In Wellness</t>
  </si>
  <si>
    <t>978-1933927176</t>
  </si>
  <si>
    <t>Richards, Byron J</t>
  </si>
  <si>
    <t>Byron</t>
  </si>
  <si>
    <t>Richards</t>
  </si>
  <si>
    <t>Seeking Sickness: Medical Screening and the Misguided Hunt for Disease</t>
  </si>
  <si>
    <t>Cassels</t>
  </si>
  <si>
    <t>Alan</t>
  </si>
  <si>
    <t>Cassels, Alan</t>
  </si>
  <si>
    <t>Greystone Books</t>
  </si>
  <si>
    <t>978-1771000321</t>
  </si>
  <si>
    <t>The other side of the coin; medical screening exposed</t>
  </si>
  <si>
    <t>Money-Driven Medicine: The Real Reason Health Care Costs So Much</t>
  </si>
  <si>
    <t>Collins</t>
  </si>
  <si>
    <t>Mahar</t>
  </si>
  <si>
    <t>Maggie</t>
  </si>
  <si>
    <t>Mahar, Maggie</t>
  </si>
  <si>
    <t>medicalization, politics, medicine prices, cost</t>
  </si>
  <si>
    <t>Electronic copy needed?</t>
  </si>
  <si>
    <t>No</t>
  </si>
  <si>
    <t>Yes</t>
  </si>
  <si>
    <t>978-0946448043</t>
  </si>
  <si>
    <t>Poor health, Rich Profits: Multinational Drug Companies and the Third World</t>
  </si>
  <si>
    <t>Spokesman Books</t>
  </si>
  <si>
    <t>978-0851241692</t>
  </si>
  <si>
    <t>Heller</t>
  </si>
  <si>
    <t>Tom</t>
  </si>
  <si>
    <t>Heller, Tom</t>
  </si>
  <si>
    <t>Planning pharmaceuticals for primary health care: The supply and utilization of drugs in the third world</t>
  </si>
  <si>
    <t>Gish</t>
  </si>
  <si>
    <t>Oscar</t>
  </si>
  <si>
    <t>Gish, Oscar</t>
  </si>
  <si>
    <t>978-0875531021</t>
  </si>
  <si>
    <t>Perhaps not a balanced account but challenges aspects of regulation in the USA</t>
  </si>
  <si>
    <t>Category</t>
  </si>
  <si>
    <t>Unhealthy Pharmaceutical Regulation: Innovation, Politics and Promissory Science</t>
  </si>
  <si>
    <t>Wilkes and Hoffman</t>
  </si>
  <si>
    <t>IP and patents</t>
  </si>
  <si>
    <t>Fiction</t>
  </si>
  <si>
    <t>Alternative medicine</t>
  </si>
  <si>
    <t>Vaccines</t>
  </si>
  <si>
    <t>Searching for Magic Bullets: Orphan Drugs, Consumer Activism, and Pharmaceutical Development</t>
  </si>
  <si>
    <t>Hippo Books</t>
  </si>
  <si>
    <t>Basara</t>
  </si>
  <si>
    <t>Lisa</t>
  </si>
  <si>
    <t>Basara, Lisa; Montagne, Michael E</t>
  </si>
  <si>
    <t>regulation, orphan drugs, USA</t>
  </si>
  <si>
    <t>medicalization, USA</t>
  </si>
  <si>
    <t>policies, politics, regulation, USA</t>
  </si>
  <si>
    <t>regulation, politics, USA</t>
  </si>
  <si>
    <t>politics, regulation, USA</t>
  </si>
  <si>
    <t>policies, politics, USA, regulation</t>
  </si>
  <si>
    <t>Pharmaceutical Economics and Policy</t>
  </si>
  <si>
    <t>Stuart O. Schweitzer</t>
  </si>
  <si>
    <t>Schweitzer</t>
  </si>
  <si>
    <t>Stuart</t>
  </si>
  <si>
    <t>978-0195105247</t>
  </si>
  <si>
    <t>regulation, promotion, USA, research</t>
  </si>
  <si>
    <t>Insight into the pharmaceutical industry in the USA at that time</t>
  </si>
  <si>
    <t>Understanding Physician-Pharmaceutical Industry Interactions: A Concise Guide</t>
  </si>
  <si>
    <t>Jain, Shaili</t>
  </si>
  <si>
    <t>Shaili</t>
  </si>
  <si>
    <t>Jain</t>
  </si>
  <si>
    <t>Cambridge University Press</t>
  </si>
  <si>
    <t>978-0521688666</t>
  </si>
  <si>
    <t>Prescription Games: Money, Ego, and Power Inside the Global Pharmaceutical Industry</t>
  </si>
  <si>
    <t>978-0771075667</t>
  </si>
  <si>
    <t>Same as Prescription Games: Money, Ego, and Power Inside the Global Pharmaceutical Industry</t>
  </si>
  <si>
    <t>Same as Prescription Games: Life, Death and Money Inside the Global Pharmaceutical Industry</t>
  </si>
  <si>
    <t>Sex, Lies, and Pharmaceuticals: How Drug Companies Plan to Profit from Female Sexual Dysfunction</t>
  </si>
  <si>
    <t>Moynihan, Ray; Mintzes, Barbara</t>
  </si>
  <si>
    <t>978-1553655084</t>
  </si>
  <si>
    <t>The Pharmaceutical Industry (Opposing Viewpoints)</t>
  </si>
  <si>
    <t>Carroll, Jamuna</t>
  </si>
  <si>
    <t>Carroll</t>
  </si>
  <si>
    <t>Jamuna</t>
  </si>
  <si>
    <t>Greenhaven</t>
  </si>
  <si>
    <t>Espejo</t>
  </si>
  <si>
    <t>Roman</t>
  </si>
  <si>
    <t>Espejo, Roman (ed)</t>
  </si>
  <si>
    <t>978-0737757538</t>
  </si>
  <si>
    <t>978-0737742381</t>
  </si>
  <si>
    <t>Possibly the same as the same title by Jamuna Carroll</t>
  </si>
  <si>
    <t>Possibly the same as the same title edited by Roman Espejo</t>
  </si>
  <si>
    <t>pharmaceutical industry, promotion, marketing, research, ethics, politics, regulation</t>
  </si>
  <si>
    <t>ethics, corruption, fraud, pharmaceutical industry, politics, developing countries, marketing</t>
  </si>
  <si>
    <t>ethics, corruption, fraud, pharmaceutical industry, politics, marketing</t>
  </si>
  <si>
    <t>pharmaceutical industry, promotion, marketing, ethics, politics</t>
  </si>
  <si>
    <t>ethics, research, clinical trials, promotion, marketing, patient safety</t>
  </si>
  <si>
    <t>ethics, promotion, marketing, corruption, fraud</t>
  </si>
  <si>
    <t>An insight into the cultural traditions that shape medical practice, including the prescribing of medicines, mostly from a Western perspective</t>
  </si>
  <si>
    <t>ethics, IP, patents, regulation, politics</t>
  </si>
  <si>
    <t>Medicine Prices</t>
  </si>
  <si>
    <t>Also known as 'Bad Pharma: How Medicine is Broken, And How We Can Fix It'</t>
  </si>
  <si>
    <t>Killing Us Softly: The Sense and Nonsense of Alternative Medicine</t>
  </si>
  <si>
    <t>Fourth Estate</t>
  </si>
  <si>
    <t>How We Do Harm: A Doctor Breaks Ranks About Being Sick in America</t>
  </si>
  <si>
    <t>Brawley</t>
  </si>
  <si>
    <t>Otis</t>
  </si>
  <si>
    <t>Brawley, Otis Webb; Goldberg, Paul</t>
  </si>
  <si>
    <t>St. Martin's Press</t>
  </si>
  <si>
    <t>978-0553103830</t>
  </si>
  <si>
    <t>978-0686767497</t>
  </si>
  <si>
    <t>978-0007491728</t>
  </si>
  <si>
    <t>prescribing, medicalization, patient safety, medicine prices</t>
  </si>
  <si>
    <t>978-0312672973</t>
  </si>
  <si>
    <t>978-1560248583</t>
  </si>
  <si>
    <t>978-8497840217</t>
  </si>
  <si>
    <t>978-0465021499</t>
  </si>
  <si>
    <t>978-0060765330</t>
  </si>
  <si>
    <t>978-1902391694</t>
  </si>
  <si>
    <t>978-2724609790</t>
  </si>
  <si>
    <t>978-2274632811</t>
  </si>
  <si>
    <t>policies, ethics, IP, patents, developing countries, prescribing</t>
  </si>
  <si>
    <t>Carine Baxerres, Emmanuelle Simon</t>
  </si>
  <si>
    <t>Baxerres</t>
  </si>
  <si>
    <t>Carine</t>
  </si>
  <si>
    <t>Scientific journal</t>
  </si>
  <si>
    <t>Blech, Jorg</t>
  </si>
  <si>
    <t>Les Arenes</t>
  </si>
  <si>
    <t>Mikkel</t>
  </si>
  <si>
    <t>Borch-Jacobsen</t>
  </si>
  <si>
    <t>Borch-Jacobsen, Mikkel</t>
  </si>
  <si>
    <t>978-2352042594</t>
  </si>
  <si>
    <t>http://www.arenes.fr/spip.php?article3205</t>
  </si>
  <si>
    <t>Federico Relimpio Astolfi</t>
  </si>
  <si>
    <t>Astolfi</t>
  </si>
  <si>
    <t>Federico</t>
  </si>
  <si>
    <t>K.O.L. Líder de opinión (K.O.L Key Opinion Leader)</t>
  </si>
  <si>
    <t>Editorial Anantes</t>
  </si>
  <si>
    <t>This is a novel written by a Spanish endocrinologist that at one time was recruited by a transnational pharmaceutical industry until he realized that he was being used to promote the business interests of the corporation. The characters of the novel are well crafted and provide unusual insights that explain why physicians are willing to succumb to the industry’s demands. The author describes with accuracy the manipulations and unethical behavior of the industry. At the same time, the novel is entertaining and written with a delightful sense of humor.</t>
  </si>
  <si>
    <t>978-8493977085</t>
  </si>
  <si>
    <t>Dukes</t>
  </si>
  <si>
    <t>Graham</t>
  </si>
  <si>
    <t>Dukes, Graham</t>
  </si>
  <si>
    <t>Elsevier</t>
  </si>
  <si>
    <t>ethics, regulation</t>
  </si>
  <si>
    <t>Edward Elgar</t>
  </si>
  <si>
    <t>Abbott</t>
  </si>
  <si>
    <t>FM</t>
  </si>
  <si>
    <t>Dukes G,  Braithwaite J, Moloney J</t>
  </si>
  <si>
    <t>Corporate Crime, Pharmaceuticals and Public Health</t>
  </si>
  <si>
    <t>This is a much extended and fully updated version of John Braithwaite's "Corporate Crime in the Pharmaceutical Industry"  of 1986</t>
  </si>
  <si>
    <t>See updated versions under Dukes, G 'Corporate Crime, Pharmaceuticals and Public Health' of 2014</t>
  </si>
  <si>
    <t>The Politics of the Pharmaceutical Industry and Access to Medicines: World Pharmacy and India</t>
  </si>
  <si>
    <t>Hans</t>
  </si>
  <si>
    <t>Social Science Press</t>
  </si>
  <si>
    <t>A layperson's guide to medicines</t>
  </si>
  <si>
    <t>LOCOST</t>
  </si>
  <si>
    <t>Impoverishing the Poor: Pharmaceuticals and Drug Pricing in India</t>
  </si>
  <si>
    <t>978-0444518682</t>
  </si>
  <si>
    <t>Global Pharmaceutical Policy: Ensuring Medicines for Tomorrow's World</t>
  </si>
  <si>
    <t>978-1848448032</t>
  </si>
  <si>
    <t>The Myth of the Chemical Cure: A Critique of Psychiatric Drug Treatment</t>
  </si>
  <si>
    <t>Moncrieff</t>
  </si>
  <si>
    <t>Joanna</t>
  </si>
  <si>
    <t>Moncrieff J</t>
  </si>
  <si>
    <t>tba</t>
  </si>
  <si>
    <t>Lofgren H</t>
  </si>
  <si>
    <t>978-8187358664</t>
  </si>
  <si>
    <t>politics, policies, essential medicines, pharmaceutical industry</t>
  </si>
  <si>
    <t>http://www.nmji.in/archives/Volume_18-3_May_June2005/Book_reviews/Impoverishing_the_Poor.htm</t>
  </si>
  <si>
    <t>India, pharmaceutical industry, essential medicines, ethics, medicine prices, marketing, promotion, IP, patents</t>
  </si>
  <si>
    <t>http://www.scribd.com/doc/31650578/Preface-and-Contents and http://www.locostindia.com</t>
  </si>
  <si>
    <t>LOCOST/JSS</t>
  </si>
  <si>
    <t>Hindi</t>
  </si>
  <si>
    <t>India, medicine prices, marketing</t>
  </si>
  <si>
    <t>http://www.scribd.com/doc/49517990/Chapter-0-Drug-Pricing-Title-Page-and-Introduction</t>
  </si>
  <si>
    <t>Low Cost Standard Therapeutics (LOCOST)</t>
  </si>
  <si>
    <t>"The book is a very clear and readable in-depth review of the profound deceptions, self and otherwise, of today's clinical psychopharmacology. As a psychiatrist and Harvard researcher, I am in full agreement with Dr. Moncrieff who has done a very courageous and thorough description of how and why great harm is being done to so many patients seeking help through many drug treatments." Amazon review</t>
  </si>
  <si>
    <t>Of Medicines and Markets: Intellectual Property and Human Rights in the Free Trade Era</t>
  </si>
  <si>
    <t>Godoy</t>
  </si>
  <si>
    <t>Angelina</t>
  </si>
  <si>
    <t>978-0804785617</t>
  </si>
  <si>
    <t>Interpreting TRIPS: Globalisation of Intellectual Property Rights and Access to Medicines</t>
  </si>
  <si>
    <t>Yamane</t>
  </si>
  <si>
    <t>Hiroko</t>
  </si>
  <si>
    <t>Yamane H</t>
  </si>
  <si>
    <t>Godoy A</t>
  </si>
  <si>
    <t>Hart Publishing</t>
  </si>
  <si>
    <t>978-1841139531</t>
  </si>
  <si>
    <t>IP, patents</t>
  </si>
  <si>
    <t>IP, patents, TRIPS</t>
  </si>
  <si>
    <t>Negotiating Health: Intellectual Property and Access to Medicines</t>
  </si>
  <si>
    <t xml:space="preserve">Pedro Roffe (Editor), Geoff Tansey (Editor), David Vivas-Eugui (Editor) </t>
  </si>
  <si>
    <t>Roffe</t>
  </si>
  <si>
    <t>Pedro</t>
  </si>
  <si>
    <t>978-1844072958</t>
  </si>
  <si>
    <t>The Global Governance of HIV/AIDS: Intellectual Property and Access to Essential Medicines</t>
  </si>
  <si>
    <t xml:space="preserve">Obijiofor Aginam (Author, Editor), John Harrington (Author, Editor), Peter K. Yu (Author, Editor) </t>
  </si>
  <si>
    <t>Aginam</t>
  </si>
  <si>
    <t>Obijiofor</t>
  </si>
  <si>
    <t>978-1849804905</t>
  </si>
  <si>
    <t>IP, patents, HIV/AIDS</t>
  </si>
  <si>
    <t>IP, patents, HIV/AIDS, essential medicines</t>
  </si>
  <si>
    <t>Access to Medicine in the Global Economy: International Agreements on Patents and Related Rights</t>
  </si>
  <si>
    <t>Ho</t>
  </si>
  <si>
    <t>Cynthia</t>
  </si>
  <si>
    <t>Ho C</t>
  </si>
  <si>
    <t>978-0195390124</t>
  </si>
  <si>
    <t>IP, patents, TRIPS, essential medicines</t>
  </si>
  <si>
    <t>Intellectual Property and Health Technologies: Balancing Innovation and the Public's Health</t>
  </si>
  <si>
    <t>Brougher</t>
  </si>
  <si>
    <t>Brougher JT</t>
  </si>
  <si>
    <t>978-1461482017</t>
  </si>
  <si>
    <t>Impact of Trade Related Aspects of Intellectual Property Rights(TRIPS): Access to Medicines in Developing Countries</t>
  </si>
  <si>
    <t>Aziz</t>
  </si>
  <si>
    <t>Ayesha</t>
  </si>
  <si>
    <t>Aziz A</t>
  </si>
  <si>
    <t>Verlag</t>
  </si>
  <si>
    <t>978-3639237627</t>
  </si>
  <si>
    <t>Intellectual Property, Pharmaceuticals, and Public Health: Access to Drugs in Developing Countries</t>
  </si>
  <si>
    <t>IP, patents, TRIPS, developing countries</t>
  </si>
  <si>
    <t xml:space="preserve">Kenneth C. Shadlen (Author, Editor), Samira Guennif (Author, Editor), Alenka Guzman (Author, Editor), N. Lalitha (Author, Editor) </t>
  </si>
  <si>
    <t>Shadlen</t>
  </si>
  <si>
    <t>Kenneth</t>
  </si>
  <si>
    <t>978-1849800143</t>
  </si>
  <si>
    <t>Informal Norms in Global Governance: Human Rights, Intellectual Property Rules and Access to Medicines</t>
  </si>
  <si>
    <t>Hein W, Moon S</t>
  </si>
  <si>
    <t>Hein</t>
  </si>
  <si>
    <t>Wolfgang</t>
  </si>
  <si>
    <t>978-1409426332</t>
  </si>
  <si>
    <t>Intellectual Property Rights and Access to ARV Medicines: Civil Society Resistance in the Global South--Brazil, Colombia, China, India, Thailand</t>
  </si>
  <si>
    <t>ABIA/Ford Foundation</t>
  </si>
  <si>
    <t>Brazilian Interdisciplinary AIDS Association (ABIA)</t>
  </si>
  <si>
    <t>ABIA</t>
  </si>
  <si>
    <t>http://www.abiaids.org.br/_img/media/Intellectual_Property_internet.pdf</t>
  </si>
  <si>
    <t>Incentives for Global Public Health: Patent Law and Access to Essential Medicines</t>
  </si>
  <si>
    <t>Pogge</t>
  </si>
  <si>
    <t xml:space="preserve">Thomas Pogge (Editor), Matthew Rimmer (Editor), Kim Rubenstein (Editor) </t>
  </si>
  <si>
    <t>978-0521116565</t>
  </si>
  <si>
    <t>Access to Medicines as a Human Right: Implications for Pharmaceutical Industry Responsibility</t>
  </si>
  <si>
    <t>Forman</t>
  </si>
  <si>
    <t>Forman L, Kohler JC</t>
  </si>
  <si>
    <t>University of Toronto Press</t>
  </si>
  <si>
    <t>978-1442643970</t>
  </si>
  <si>
    <t>IP, patents, ethics, human rights</t>
  </si>
  <si>
    <t>developing countries, IP, patents, politics, essential medicines, TRIPS, human rights</t>
  </si>
  <si>
    <t>IP, patents, Central America, human rights</t>
  </si>
  <si>
    <t>978-0230574328</t>
  </si>
  <si>
    <t>Intellectual Property: U.S. Trade Policy Guidance on WTO Declaration on Access to Medicines May Need Clarification</t>
  </si>
  <si>
    <t>United States Government Accountability</t>
  </si>
  <si>
    <t>USGAC</t>
  </si>
  <si>
    <t>BiblioGov</t>
  </si>
  <si>
    <t>978-1240707904</t>
  </si>
  <si>
    <t>Access to Affordable Medicines: Developing Responses under the TRIPS Agreement and EC Law</t>
  </si>
  <si>
    <t>Katharina Gamharter</t>
  </si>
  <si>
    <t>Gamharter</t>
  </si>
  <si>
    <t>978-3211226704</t>
  </si>
  <si>
    <t>IP, patents, essential medicines, medicine prices, EU</t>
  </si>
  <si>
    <t>978-2847260021</t>
  </si>
  <si>
    <t>La sante aux mains des predateurs (Health in the hands of predators)</t>
  </si>
  <si>
    <t>Predali D</t>
  </si>
  <si>
    <t>Predali</t>
  </si>
  <si>
    <t>Alias</t>
  </si>
  <si>
    <t>medicalization, selling sickness, politics, pharmaceutical industry</t>
  </si>
  <si>
    <t>Le livre noir du médicament (The black book of medicines)</t>
  </si>
  <si>
    <t>Corinne Lalo (Auteur), Patrick Solal (Auteur)</t>
  </si>
  <si>
    <t>Lalo</t>
  </si>
  <si>
    <t>Corinne</t>
  </si>
  <si>
    <t>978-2259215855</t>
  </si>
  <si>
    <t>patient safety, ethics, medicalization</t>
  </si>
  <si>
    <t>Frachon</t>
  </si>
  <si>
    <t>Irene</t>
  </si>
  <si>
    <t>Frachon I</t>
  </si>
  <si>
    <t>978-2918135142</t>
  </si>
  <si>
    <t>978-2918135173</t>
  </si>
  <si>
    <t>Second Opinion: Doctors, Diseases and Decisions in Modern Medicine</t>
  </si>
  <si>
    <t>Horton R</t>
  </si>
  <si>
    <t>Horton</t>
  </si>
  <si>
    <t>Granta</t>
  </si>
  <si>
    <t>978-1862075870</t>
  </si>
  <si>
    <t>patient safety, vaccines, ethics, politics</t>
  </si>
  <si>
    <t>978-9381300381</t>
  </si>
  <si>
    <t>LOCOST/Eklavya</t>
  </si>
  <si>
    <t>Aam Logon ke Liye Dawayiyon ki Kitaab (A layperson's guide to medicines)</t>
  </si>
  <si>
    <t>http://www.locostindia.com</t>
  </si>
  <si>
    <t>General</t>
  </si>
  <si>
    <t>Putnam</t>
  </si>
  <si>
    <t>Sarah Crichton Books</t>
  </si>
  <si>
    <t>Thierry Souccar Editions</t>
  </si>
  <si>
    <t>Michel</t>
  </si>
  <si>
    <t>978-2365490481</t>
  </si>
  <si>
    <t>Editions du Moment</t>
  </si>
  <si>
    <t>978-2354170684</t>
  </si>
  <si>
    <t>Stephane Horel</t>
  </si>
  <si>
    <t>Horel</t>
  </si>
  <si>
    <t>Stephane</t>
  </si>
  <si>
    <t>Michel de Lorgeril</t>
  </si>
  <si>
    <t>de Lorgeril</t>
  </si>
  <si>
    <t>Le film les Médicamenteurs diffusé en juin 2009 sur France 5 puis sur la chaîne Public Sénat est devenu une référence. On le diffuse dans des universités, comme tout récemment à l¹université de Grenoble dans le cadre du cours de zététique de Richard Monvoisin, on le projette lors de soirées débats, etc., souvent en présence du Formindep. C¹est en effet une des toutes premières fois qu¹un état des lieux global est réalisé sur la façon dont l¹industrie pharmaceutique occupe de façon totale, endémique, (...) http://www.formindep.org/-Bibliotheque-.html</t>
  </si>
  <si>
    <t>Comment ? Le cholestérol, ça ne serait pas si grave ? Le traiter serait inutile ? Les laboratoires nous manipuleraient ? Drôle de cuisine dans laquelle nous embarque Michel de LORGERIL, cardiologue et chercheur au département des sciences de la vie du CNRS et à la faculté de Médecine de Grenoble, nous n¹en savons pas plus sur ses éventuels liens d¹intérêts. Sous l¹allure d¹une vulgarisation, son livre, « Cholestérol, mensonges et propagande », est une analyse précise et maîtrisée de ce qu¹il appelle le « cholesterol delirium ». S¹il est lapidaire parfois, il incite surtout à la remise en question de ce dogme de la médecine moderne. Challenge insurmontable ? http://www.formindep.org/-Bibliotheque-.html</t>
  </si>
  <si>
    <t>978-2707157829</t>
  </si>
  <si>
    <t>Sylvain Rossignol</t>
  </si>
  <si>
    <t>Rossignol</t>
  </si>
  <si>
    <t>Sylvain</t>
  </si>
  <si>
    <t>L’usine pharmaceutique Roussel-Uclaf de Romainville dans la région parisienne racontée par ses ouvriers, chercheurs, syndicalistes de 1967 à 2007. Un ouvrage passionnant qui explique de l’intérieur et vu d¹en bas, c’est à dire de ses travailleurs, comment l’industrie pharmaceutique est passée d’une culture de santé publique et de recherche, à une culture de profit et de retour sur investissement à tout prix, qui a amené à sacrifier des médicaments utiles aux patients mais estimés non rentables pour les (...)` http://www.formindep.org/-Bibliotheque-.html</t>
  </si>
  <si>
    <t>pharmaceutical industry</t>
  </si>
  <si>
    <t>medicalization, selling sickness, patient safety, cholesterol</t>
  </si>
  <si>
    <t>politics, regulation, pharmaceutical industry, promotion, marketing</t>
  </si>
  <si>
    <t>This book provides facts and history about generic medicines, and the policies promoting them in France, written from a certain point of view that one might not agree with - from a doctor who had patients come back and tell him that generics weren't the same. While it explores private interests in the sale of generics it appears to have a general tone that is anti-generic medicines. To be taken with a pinch of salt.</t>
  </si>
  <si>
    <t>Contains a section on generic medicines that many will not agree with - written by a doctor who experienced patients coming back saying that generics weren't the same.</t>
  </si>
  <si>
    <t>His othe books have issues with his view on generic medicines</t>
  </si>
  <si>
    <t>whistleblower, promotion, marketing, patient safety, corruption, fraud</t>
  </si>
  <si>
    <t>Reason rejected</t>
  </si>
  <si>
    <t>Not a book or report</t>
  </si>
  <si>
    <t>Not certain of the soundness of its factual basis</t>
  </si>
  <si>
    <t>More about US healthcare system than medicines</t>
  </si>
  <si>
    <t>Medical journal special edition</t>
  </si>
  <si>
    <t>Those who do not know their opponent's arguments do not completely understand their own; written from the viewpoint of supporting current innovation, patent and pricing regimes</t>
  </si>
  <si>
    <t>Medicalization and patient safety</t>
  </si>
  <si>
    <t>Pharmaceutical promotion</t>
  </si>
  <si>
    <t>The Politics of Intellectual Property Rights and Access to Medicines</t>
  </si>
  <si>
    <t>Research and clinical trials</t>
  </si>
  <si>
    <t>Regulation</t>
  </si>
  <si>
    <t>Guide des 4000 médicaments utiles, inutiles ou dangereux (The Guide to the 4,000 Useful, Useless or Dangerous Medicines)</t>
  </si>
  <si>
    <t>Notre usine est un roman (Our factory is a novel)</t>
  </si>
  <si>
    <t>Les médicamenteurs : labos, médecins, pouvoirs publics ; enquête sur des liaisons dangereuses (The medicine-pushers: companies, doctors, public agencies: study of dangerous liaisons)</t>
  </si>
  <si>
    <t>Cholestérol, mensonges et propagande. 2e Ed. (Cholesterol: lies and propaganda)</t>
  </si>
  <si>
    <t>Ethics, corruption and capitalism</t>
  </si>
  <si>
    <t>International policy and politics</t>
  </si>
  <si>
    <t>Covers ethics of the pharmaceutical industry, court cases on corruption/fraud and general issues of capitalism that may promote unethical practice</t>
  </si>
  <si>
    <t>A focus on research and clinical trials and ethical issues related to them</t>
  </si>
  <si>
    <t>A focus on the efficacy, safety, quality and use of vaccines</t>
  </si>
  <si>
    <t>A focus on the efficacy, safety, quality and use of alternative and complementary medicines</t>
  </si>
  <si>
    <t>Any work of fiction; may cover various aspects of the pharmaceutical industry</t>
  </si>
  <si>
    <t>Covers international pharmaceutical policy, politics and regulation including coverage of the dealings of Big Pharma in low-income countries</t>
  </si>
  <si>
    <t>A focus on intellectual property, patents, TRIPS or associated issues</t>
  </si>
  <si>
    <t>Covers pharmaceutical promotion in a general sense; Medicalization and patient safety also includes promotional aspects</t>
  </si>
  <si>
    <t>Covers the regulation of pharmaceuticals in a general sense</t>
  </si>
  <si>
    <t>5. In some cases, new or updated editions may be available for the book that is listed.</t>
  </si>
  <si>
    <t>978-2749102399</t>
  </si>
  <si>
    <t>Arie</t>
  </si>
  <si>
    <t>Elie</t>
  </si>
  <si>
    <t>Elie Arie; Roland Cash</t>
  </si>
  <si>
    <t>Tempête sur l’homéopathie (Storm about homeopathy)</t>
  </si>
  <si>
    <t>Antidépresseurs - la grande intoxication (antidepressants - the great poisoning)</t>
  </si>
  <si>
    <t>Les Asclépiades</t>
  </si>
  <si>
    <t>2-915238-16-2</t>
  </si>
  <si>
    <t>« L’homéopathie : une simple médecine “parallèle” de plus ? d’où vient cette méthode, quels en sont les principes, et surtout, quelle est son efficacité ? Et si elle est efficace, est-ce grâce aux granules prescrits par le médecin homéopathe ou grâce à la qualité de la relation médecin-malade ? Qualité de la relation qui passe par une réelle écoute, si souvent absente dans la pratique de la médecine classique actuelle ! Mais les produits homéopathiques n’ont pas démontré une efficacité supérieure à celle d’un placebo, et, pire, n’ont pas besoin d’en faire la preuve pour être commercialisés, grâce à un incroyable passe-droit juridique ! Heureusement pour eux ?... En tous cas, une exception étonnante, une injure pour les malades qui ne savent pas ce qu’ils prennent. Et une inégalité supplémentaire dans notre société si fière habituellement de défendre l’égalité des droits. Quant à la Sécurité Sociale, forte de nos cotisations, elle paye ! » http://www.formindep.org/</t>
  </si>
  <si>
    <t>En France, plus de cinq millions de personnes consomment des antidépresseurs. Un phénomène inquiétant que l’on doit en grande partie à une molécule devenue mythique : le PROZAC®. La « pilule du bonheur » a ouvert la voie à d’autres antidépresseurs aujourd’hui célèbres : DEROXAT®, ZOLOFT®, SEROPRAM®, FLOXYFRAL® ou EFFEXOR®.
Le succès des antidépresseurs est pourtant entaché de rumeurs, de doutes et d’interrogations.
Rumeurs sur leur implication dans des actes violents, des suicides ou des homicides, y compris chez des enfants et des adolescents.
Doutes sur leur efficacité et la légitimité de leur prescription par les médecins.
Interrogations sur leurs effets secondaires, perturbations sexuelles ou dépendance par exemple.
Autant de questions sans véritables réponses. Car l’information ne provient quasiment que d’une seule source : les laboratoires pharmaceutiques eux-mêmes, juges et parties.
Il était donc temps de braquer le projecteur sur la face cachée des antidépresseurs, sur ce que les fabricants ne disent pas, sur ce que le grand public et les médecins généralistes bien souvent ignorent.
Outre des documents en grande partie inédits en France, provenant des archives américaines et françaises des firmes pharmaceutiques, l’ouvrage reproduit des témoignages de patients, des opinions de psychiatres qui rompent avec la langue de bois et le discours officiel en vigueur.
L’enquête sur les antidépresseurs la plus approfondie à ce jour en France. http://www.formindep.org</t>
  </si>
  <si>
    <t>Nouvelles ouvertures</t>
  </si>
  <si>
    <t>PLON</t>
  </si>
  <si>
    <t>promotion, patient safety, marketing, medicalization, selling sickness</t>
  </si>
  <si>
    <t>"Big Pharma", un pamphlet violent mais étayé contre l¹industrie pharmaceutique is a review by Gaëlle Fleitour published on line at  l'usine nouvelle  http://www.usinenouvelle.com/article/big-pharma-un-pamphlet-violent-mais-etaye-contre-l-industrie-pharmaceutique. N204143 of the book "Big pharma, une industrie toute-puissante qui joue avec notre santé", [en "Big pharma, an all-powerful industry that plays with our health,"]  éditions Les Arènes, 515 pages, 22,80 euros
This book was coordinated by  Mikkel Borch-Jacobsen, philosopher, historian and teacher at the University of Washington  with the help of 12 experts and dissects practices used by industry to result in sale at all costs. According to this reviewer the book holds no punches and is not a moderate read - it is very strongly critical of the practices of big pharma. Each of the 12 expert contributors (including for example one former communications director at Sanofi) discuss the most inappropriate practices undertaken by Big Pharma. 
The reviewer's opinion is that it is a very strong and a somewhat biased portrayal of the industry, but nonetheless backed up by reasonable evidence.</t>
  </si>
  <si>
    <t>http://www.formindep.org/-Bibliotheque-.html</t>
  </si>
  <si>
    <t>Useful links to publications on the pharmaceutical industry and independent medicines information</t>
  </si>
  <si>
    <t>http://www.haiweb.org/</t>
  </si>
  <si>
    <t>http://www.isdbweb.org</t>
  </si>
  <si>
    <t>http://www.epha.org/a/509</t>
  </si>
  <si>
    <t>Health Action International</t>
  </si>
  <si>
    <t>International Society of Drug Bulletins</t>
  </si>
  <si>
    <t>Medicines In Europe Alliance/European Public Health Alliance</t>
  </si>
  <si>
    <t>Prescrire International</t>
  </si>
  <si>
    <t>http://english.prescrire.org</t>
  </si>
  <si>
    <t>Formindep</t>
  </si>
  <si>
    <t>ReMeD (the Network for Medicine and Development)</t>
  </si>
  <si>
    <t>http://www.remed.org</t>
  </si>
  <si>
    <t>E-Drug</t>
  </si>
  <si>
    <t>http://www.essentialdrugs.org/edrug/</t>
  </si>
  <si>
    <t>Pubications not covered in this list</t>
  </si>
  <si>
    <t>Textbooks</t>
  </si>
  <si>
    <t>Public health/consumer organisation reports (with some exceptions)</t>
  </si>
  <si>
    <t>1. This list is not exhaustive and is meant for information purposes only.</t>
  </si>
  <si>
    <t>3. Comments or reviews are the opinions of those who wrote them and not necessarily those of E-Drug or its owners or members.</t>
  </si>
  <si>
    <t>Other international NGO reports and publications</t>
  </si>
  <si>
    <t>vaccines, medicalization, selling sickness</t>
  </si>
  <si>
    <t>politics, regulation, policies</t>
  </si>
  <si>
    <t>The following descriptions have been used to guide the assignment of books into categories</t>
  </si>
  <si>
    <t>ISBN</t>
  </si>
  <si>
    <t>The following keywords have been used to tag publications</t>
  </si>
  <si>
    <t>selling sickness</t>
  </si>
  <si>
    <t>policies</t>
  </si>
  <si>
    <t>politics</t>
  </si>
  <si>
    <t>marketing</t>
  </si>
  <si>
    <t>cost</t>
  </si>
  <si>
    <t>medicine prices</t>
  </si>
  <si>
    <t>patient safety</t>
  </si>
  <si>
    <t>side effects</t>
  </si>
  <si>
    <t>adverse reactions</t>
  </si>
  <si>
    <t>cholesterol</t>
  </si>
  <si>
    <t>depression</t>
  </si>
  <si>
    <t>IP</t>
  </si>
  <si>
    <t>patents</t>
  </si>
  <si>
    <t>HIV/AIDS</t>
  </si>
  <si>
    <t>developing countries</t>
  </si>
  <si>
    <t>corruption</t>
  </si>
  <si>
    <t>fraud</t>
  </si>
  <si>
    <t>research</t>
  </si>
  <si>
    <t>clinical trials</t>
  </si>
  <si>
    <t>USA</t>
  </si>
  <si>
    <t>EU</t>
  </si>
  <si>
    <t>whistleblower</t>
  </si>
  <si>
    <t>essential medicines</t>
  </si>
  <si>
    <t>alternative medicine</t>
  </si>
  <si>
    <t>complementary medicine</t>
  </si>
  <si>
    <t>regulation</t>
  </si>
  <si>
    <t>prices</t>
  </si>
  <si>
    <t>TRIPS</t>
  </si>
  <si>
    <t>orphan drugs</t>
  </si>
  <si>
    <t>antidepressants</t>
  </si>
  <si>
    <t>patient safety, whistleblower, antidepressants, depression</t>
  </si>
  <si>
    <t>prescribing</t>
  </si>
  <si>
    <t>ADHD</t>
  </si>
  <si>
    <t>human rights</t>
  </si>
  <si>
    <t>Central America</t>
  </si>
  <si>
    <t>medicalization, selling sickness, antidepressants, depression</t>
  </si>
  <si>
    <t>antidepressants, promotion, marketing, depression</t>
  </si>
  <si>
    <t>vaccines</t>
  </si>
  <si>
    <t>philosophy</t>
  </si>
  <si>
    <t>patient organizations</t>
  </si>
  <si>
    <t>antidepressants, marketing, promotion, depression</t>
  </si>
  <si>
    <t>antidepressants, patient safety, depression</t>
  </si>
  <si>
    <t>India</t>
  </si>
  <si>
    <t>generics</t>
  </si>
  <si>
    <t>medicalization, selling sickness, depression, psychiatry, marketing, promotion</t>
  </si>
  <si>
    <t>psychiatry</t>
  </si>
  <si>
    <t>medicalization, selling sickness, antidepressants, marketing, promotion, depression</t>
  </si>
  <si>
    <t>medicalization, selling sickness, psychiatry, depression</t>
  </si>
  <si>
    <t>antibiotics</t>
  </si>
  <si>
    <t>(Copyright) E-Drug (http://www.essentialdrugs.org/e-drug</t>
  </si>
  <si>
    <t>patient safety, adverse reactions, side effects, regulation, promotion, marketing</t>
  </si>
  <si>
    <t>evidence-based medicine, patient safety, marketing, promotion</t>
  </si>
  <si>
    <t>Le Cherch Midi</t>
  </si>
  <si>
    <t>Press Des Sciences Po</t>
  </si>
  <si>
    <t>http://www.huffingtonpost.fr/sauveur-boukris/problemes-medicaments-generiques_b_3110183.html</t>
  </si>
  <si>
    <t>Some valid viewpoints of conflicts of interest but misleading on some issues and generally anti-generics (based on reviews, preface to books by the author and his HuffPost article)</t>
  </si>
  <si>
    <t>Low Cost Standard Therapeutics (LOCOST)/Eklavya</t>
  </si>
  <si>
    <t>Low Cost Standard Therapeutics (LOCOST)/JSS</t>
  </si>
  <si>
    <t>Autrepart 63, 2013 - Les médicaments dans les Suds (Medicines in the South)</t>
  </si>
  <si>
    <t>Problem drugs</t>
  </si>
  <si>
    <t>978-1856493208</t>
  </si>
  <si>
    <t>Tens of thousands of drugs are on sale all over the world today. Most are at best ineffective or a waste of money; many are actually unsafe. This book names them. It also assesses the consequences for public health of such widespread inappropriate and unnecessary use. Andrew Chetley highlights examples of unethical marketing, double standards in promotion and production, and the failure of many medicines to meet real needs.He covers a vast range of common drugs, including: antibiotics, antidiarrhoeals, analgesics, cold remedies, contraceptives drugs in pregnancy, growth stimulants, HRT, psychotropic drugs and vitamins.</t>
  </si>
  <si>
    <t>patient safety, side effects, adverse reactions, developing countries, marketing, promotion</t>
  </si>
  <si>
    <t>Other titles dealing with various aspects of Big Pharma whether from an activist, industry or independent viewpoint</t>
  </si>
  <si>
    <t>http://www.senseaboutscience.org/resources.php/136/ive-got-nothing-to-lose-by-trying-it</t>
  </si>
  <si>
    <t>Sense About Science</t>
  </si>
  <si>
    <t>I've got nothing to lose by trying it: Weighing up claims about cures and treatments for medical conditions. 2nd Ed.</t>
  </si>
  <si>
    <t>A guide to help patients make informed decisions about medicines from information on the internet and in the press.</t>
  </si>
  <si>
    <t>alternative medicine, complementary medicine, evidence-based medicine, patient safety</t>
  </si>
  <si>
    <t>http://www.australianprescriber.com</t>
  </si>
  <si>
    <t>Australian Prescriber</t>
  </si>
  <si>
    <t>Essential Medicine Classic?</t>
  </si>
  <si>
    <t>Director</t>
  </si>
  <si>
    <t>Link</t>
  </si>
  <si>
    <t>Keywords</t>
  </si>
  <si>
    <t>Puncture</t>
  </si>
  <si>
    <t>The Constant Gardner</t>
  </si>
  <si>
    <t>Year</t>
  </si>
  <si>
    <t>Distributor</t>
  </si>
  <si>
    <t>Millenium Entertainment</t>
  </si>
  <si>
    <t>Kassen</t>
  </si>
  <si>
    <t>Based on the true story of the safety syringe and addresses conflicts of interest in the group purchasing organizations of the US health system</t>
  </si>
  <si>
    <t>http://www.imdb.com/title/tt1582248/</t>
  </si>
  <si>
    <t>Type</t>
  </si>
  <si>
    <t>Sicko</t>
  </si>
  <si>
    <t>The Insider</t>
  </si>
  <si>
    <t>Dumoulin</t>
  </si>
  <si>
    <t>Guide to drug financing mechanisms</t>
  </si>
  <si>
    <t>WHO</t>
  </si>
  <si>
    <t>Ethical criteria for medicinal drug promotion</t>
  </si>
  <si>
    <t>The role of ethics in the rational use of medicines</t>
  </si>
  <si>
    <t>WHO/SEARO</t>
  </si>
  <si>
    <t>Technical publication series No. 46</t>
  </si>
  <si>
    <t>Hasnain</t>
  </si>
  <si>
    <t>Mehrul</t>
  </si>
  <si>
    <t>Islamabad Medical Publications</t>
  </si>
  <si>
    <t>Hogerzeil</t>
  </si>
  <si>
    <t>Standardised supply of essential drugs in Ghana</t>
  </si>
  <si>
    <t>Drukkerij Elinkwijk</t>
  </si>
  <si>
    <t>Kelly</t>
  </si>
  <si>
    <t>Prescribed medications and the public health: laying the foundation for risk reduction</t>
  </si>
  <si>
    <t>Pharmaceutical Products Press/Haworth</t>
  </si>
  <si>
    <t>978-0789023612</t>
  </si>
  <si>
    <t>Medicines: meanings and contexts</t>
  </si>
  <si>
    <t>Etkin</t>
  </si>
  <si>
    <t>Nina</t>
  </si>
  <si>
    <t>971-8508155</t>
  </si>
  <si>
    <t>Corea</t>
  </si>
  <si>
    <t>Integrating public health concerns into patent legislation in developing countries</t>
  </si>
  <si>
    <t>South Centre</t>
  </si>
  <si>
    <t>Odoi Adome</t>
  </si>
  <si>
    <t>Het Spinhuis</t>
  </si>
  <si>
    <t>90-5589-0553</t>
  </si>
  <si>
    <t>Popular pills: community drug use in Uganda</t>
  </si>
  <si>
    <t>Service of the engine. Pharmaceuticals, moralities and sex in a Malawian fishing village.</t>
  </si>
  <si>
    <t>Bruun</t>
  </si>
  <si>
    <t>Birgitte</t>
  </si>
  <si>
    <t>Aksant</t>
  </si>
  <si>
    <t>90-5260-083-X</t>
  </si>
  <si>
    <t>Rasmussen</t>
  </si>
  <si>
    <t>Zara</t>
  </si>
  <si>
    <t>90-5589-0561</t>
  </si>
  <si>
    <t>The world drug situation</t>
  </si>
  <si>
    <t>Guidelines for developing national drug policies</t>
  </si>
  <si>
    <t>92-4-154230-6</t>
  </si>
  <si>
    <t>US Congress Office of Technology Assessment</t>
  </si>
  <si>
    <t>USG Printing Office</t>
  </si>
  <si>
    <t>0-16-041628-0</t>
  </si>
  <si>
    <t>The Delhi Model: enhancing access to quality drugs</t>
  </si>
  <si>
    <t>Anamaya</t>
  </si>
  <si>
    <t>Available contact</t>
  </si>
  <si>
    <t>WB</t>
  </si>
  <si>
    <t>RL</t>
  </si>
  <si>
    <t>Delhi Society for Promotion of Rational Use of Drugs</t>
  </si>
  <si>
    <t>81-88342-39-4</t>
  </si>
  <si>
    <t>Jayasuriya</t>
  </si>
  <si>
    <t>DC</t>
  </si>
  <si>
    <t>Regulation of pharmaceuticals in developing countries. Legal issues and approaches</t>
  </si>
  <si>
    <t>92-4-156089-4</t>
  </si>
  <si>
    <t>Leach</t>
  </si>
  <si>
    <t>Beryl</t>
  </si>
  <si>
    <t>Prescription for healthy development: increasing access to medicines</t>
  </si>
  <si>
    <t>Millenium Project</t>
  </si>
  <si>
    <t>1-84407-227-4</t>
  </si>
  <si>
    <t>Selection and use of essential medicines</t>
  </si>
  <si>
    <t>TRS No. 965</t>
  </si>
  <si>
    <t>978-9241209656</t>
  </si>
  <si>
    <t>MSH</t>
  </si>
  <si>
    <t>MSH/USAID/USP</t>
  </si>
  <si>
    <t>How to investigate drug use in health facilities: selected drug use indicators</t>
  </si>
  <si>
    <t>WHO/DAP/93.1</t>
  </si>
  <si>
    <t>Kafuko</t>
  </si>
  <si>
    <t>Jessica</t>
  </si>
  <si>
    <t>Uganda Essential Drugs Management Programme</t>
  </si>
  <si>
    <t>Baseline assessment of consumer drug use</t>
  </si>
  <si>
    <t>USAID/RPM/JSI</t>
  </si>
  <si>
    <t>INRUD (Nepal)</t>
  </si>
  <si>
    <t>Bates</t>
  </si>
  <si>
    <t>James</t>
  </si>
  <si>
    <t>Report</t>
  </si>
  <si>
    <t>London School of Hygiene &amp; Tropical Medicine</t>
  </si>
  <si>
    <t>Implementing the Bamako Initiative in Africa: a review and five case studies</t>
  </si>
  <si>
    <t>McPake</t>
  </si>
  <si>
    <t>Barbara</t>
  </si>
  <si>
    <t>ISSN 0962-6115</t>
  </si>
  <si>
    <t>PHP department publication No. *, 1992</t>
  </si>
  <si>
    <t>Pharmaceuticals for developing countries</t>
  </si>
  <si>
    <t>National Academy of Sciences</t>
  </si>
  <si>
    <t>Institute of Medicine</t>
  </si>
  <si>
    <t>0-309-02891-4</t>
  </si>
  <si>
    <t>Conference proceedings; IOM-79-001</t>
  </si>
  <si>
    <t>The economics of essential medicines</t>
  </si>
  <si>
    <t>Granville</t>
  </si>
  <si>
    <t>Brigitte</t>
  </si>
  <si>
    <t>Royal Institute of International Affairs</t>
  </si>
  <si>
    <t>1-86203-138-X</t>
  </si>
  <si>
    <t>Primary health care and drugs: global action towards rational use</t>
  </si>
  <si>
    <t>Arundel</t>
  </si>
  <si>
    <t>Anthony</t>
  </si>
  <si>
    <t>BUKO Pharma-Kampagne/Health Action International (HAI Europe)</t>
  </si>
  <si>
    <t>Proceedings of a conference held in Bielefeld, Germany, September 21-23, 1990. Covering primary health care, rational drug use, essential medicines, Bamako Initiative, policies</t>
  </si>
  <si>
    <t>Soumerai</t>
  </si>
  <si>
    <t>Improving drug prescribing in primary care: a critical analysis of the experimental literature</t>
  </si>
  <si>
    <t>Milbank Quarterly</t>
  </si>
  <si>
    <t>Milband Quarterly 1989; 67(2): 268</t>
  </si>
  <si>
    <t>Medicinal products and the law in developing countries</t>
  </si>
  <si>
    <t>Har-Anand Publications</t>
  </si>
  <si>
    <t>Covering laws and drug policies, drug regulation, drug information, advertising, enforcement, IP, pricing, clinical trials</t>
  </si>
  <si>
    <t>Journal of Social and Administrative Pharmacy 1988; Vol 5(3/4): 77-141</t>
  </si>
  <si>
    <t>Pursuing rational drug therapy (special issue)</t>
  </si>
  <si>
    <t>Journal of Social and Administrative Pharmacy</t>
  </si>
  <si>
    <t>Essential drugs in Tanzania: the development of the Essential Drugs Program and implications for self-reliance in Tanzania</t>
  </si>
  <si>
    <t>Munishi</t>
  </si>
  <si>
    <t>Gasper</t>
  </si>
  <si>
    <t>International Health Policy Program</t>
  </si>
  <si>
    <t>A short information manual on: the Tanzania National Drug Policy, the masterplan for the pharmaceutical sector 1992-2000 Tanzania mainland and hospital therapeutic committees</t>
  </si>
  <si>
    <t>Ministry of Health, Tanzania</t>
  </si>
  <si>
    <t>Development dialogue: making national drug policies a development priority: a strategy paper and six country studies</t>
  </si>
  <si>
    <t>ISSN 0345-2328</t>
  </si>
  <si>
    <t>Drug policies, Norway, Sri Lanka, Bangladesh, Australia, India, Mexico</t>
  </si>
  <si>
    <t>Health Action International Network, Philippines (HAIN)/Medical Anthropology Unit, University of Amsterdam</t>
  </si>
  <si>
    <t>Development Dialogue 1995; 1 special issue</t>
  </si>
  <si>
    <t>Development dialogue: another development in pharmaceuticals</t>
  </si>
  <si>
    <t>Dag Hammarskold Foundation</t>
  </si>
  <si>
    <t>Development Dialogue 1985; 2 special issue</t>
  </si>
  <si>
    <t>Rational use of drugs, regulation, supply, Thailand, India, pharmaceutical industry, policies, Nicaragua</t>
  </si>
  <si>
    <t>Various</t>
  </si>
  <si>
    <t>Community Drug Use Studies</t>
  </si>
  <si>
    <t>Enhancing appropriate medicines use in the Karakoram Mountains</t>
  </si>
  <si>
    <t>Drug labelling in developing countries</t>
  </si>
  <si>
    <t>Rapid pharmaceutical management assessment: an indicator-based approach</t>
  </si>
  <si>
    <t>Rational drug use in rural health units of Uganda: effects of national standard treatment guidelines on rational drug use</t>
  </si>
  <si>
    <t>Child survival pharmaceuticals in Indonesia: opportunities for therapeutic and economic efficiencies in pharmaceutical supply and use</t>
  </si>
  <si>
    <t>economics, health insurance</t>
  </si>
  <si>
    <t>economics</t>
  </si>
  <si>
    <t>health insurance</t>
  </si>
  <si>
    <t>ethics, marketing, promotion, advertising</t>
  </si>
  <si>
    <t>http://www.searo.who.int/entity/medicines/documents/9290222794/en/index.html</t>
  </si>
  <si>
    <t>82-18025</t>
  </si>
  <si>
    <t>9-290222794</t>
  </si>
  <si>
    <t>9-24154239X</t>
  </si>
  <si>
    <t>9-241545097</t>
  </si>
  <si>
    <t>9-291620122</t>
  </si>
  <si>
    <t>9-241561149</t>
  </si>
  <si>
    <t>Understanding rational therapeutics: therapeutics is more than prescribing medicines</t>
  </si>
  <si>
    <t>prescribing, rational drug use, promotion</t>
  </si>
  <si>
    <t>essential medicines, distribution, DTCs</t>
  </si>
  <si>
    <t>DTCs</t>
  </si>
  <si>
    <t>distribution</t>
  </si>
  <si>
    <t>rational drug use</t>
  </si>
  <si>
    <t>ethics, rational use of medicines</t>
  </si>
  <si>
    <t>regulation, policies, patient safety</t>
  </si>
  <si>
    <t>culture</t>
  </si>
  <si>
    <t>Addresses the cultural influence on the meaning of medicines in a number of different country case studies and views. Countries included are , Nigeria, Philippines, Ghana, Guatemala, Uganda, Costa Rica, Sri Lanka, Cameroon, Sweden</t>
  </si>
  <si>
    <t>uganda, culture, rational drug use</t>
  </si>
  <si>
    <t>Uganda</t>
  </si>
  <si>
    <t>Malawi, ethics, culture</t>
  </si>
  <si>
    <t>rational drug use, culture, Pakistan</t>
  </si>
  <si>
    <t>Pakistan</t>
  </si>
  <si>
    <t>Nigeria</t>
  </si>
  <si>
    <t>policies, medicine prices, costs, pharmaceutical industry</t>
  </si>
  <si>
    <t>policies, essential medicines</t>
  </si>
  <si>
    <t>regulation, patient safety, developing countries</t>
  </si>
  <si>
    <t>India, quality, procurement, distribution</t>
  </si>
  <si>
    <t>procurement</t>
  </si>
  <si>
    <t>quality</t>
  </si>
  <si>
    <t>regulation, developing countries</t>
  </si>
  <si>
    <t>essential medicines, rational drug use, distribution, procurement, policies</t>
  </si>
  <si>
    <t>rational drug use, essential medicines</t>
  </si>
  <si>
    <t>indicators, rational drug use</t>
  </si>
  <si>
    <t>Uganda, rational drug use</t>
  </si>
  <si>
    <t>culture, rational drug use</t>
  </si>
  <si>
    <t>culture, rational drug use, prescribing, Nigeria, Philippines, Ghana, Guatemala, Uganda, Costa Rica, Sri Lanka, Cameroon, Sweden</t>
  </si>
  <si>
    <t>Indonesia, rational drug use, medicine prices, cost</t>
  </si>
  <si>
    <t>rational drug use, essential medicines, developing countries</t>
  </si>
  <si>
    <t>policies, regulation, essential medicines, developing countries</t>
  </si>
  <si>
    <t>essential medicines, cost, medicine prices, IP, TRIPS, patents</t>
  </si>
  <si>
    <t>essential medicines, policies, rational drug use, developing countries</t>
  </si>
  <si>
    <t>prescribing, rational drug use</t>
  </si>
  <si>
    <t>Tanzania, essential medicines, rational drug use</t>
  </si>
  <si>
    <t>Tanzania, essential medicines, rational drug use, policies, DTCs</t>
  </si>
  <si>
    <t>Tanzania</t>
  </si>
  <si>
    <t>policies, Norway, Sri Lanka, Bangladesh, Australia, India, Mexico</t>
  </si>
  <si>
    <t>rational drug use, regulation, distribution, Thailand, India, pharmaceutical industry, policies, Nicaragua</t>
  </si>
  <si>
    <t>Thailand</t>
  </si>
  <si>
    <t>Nicaragua</t>
  </si>
  <si>
    <t>indicators, essential medicines, procurement, distribution, rational drug use</t>
  </si>
  <si>
    <t>Rational use of medicines</t>
  </si>
  <si>
    <t>Classical focus on any of the various aspects of rational use of medicines particularly in the sphere of essential medicines</t>
  </si>
  <si>
    <t>Procurement and distribution</t>
  </si>
  <si>
    <t>Procurement, storage and distribution of medicines</t>
  </si>
  <si>
    <t>prescribing, medicalization, culture</t>
  </si>
  <si>
    <t>Covers disease mongering, over-diagnosis, over-promotion of medicines, effects on patient safety; also includes cultural influence on medicine use</t>
  </si>
  <si>
    <t>Medicine prices and financing</t>
  </si>
  <si>
    <t>A specific focus on the costs of developing medicines and the prices of medicines and means to finance access to pharmaceuticals</t>
  </si>
  <si>
    <t>Money Talks: Profits Before Patient Safety</t>
  </si>
  <si>
    <t>http://www.imdb.com/title/tt0832226/</t>
  </si>
  <si>
    <t>A straightforward look at the pharmaceutical industry</t>
  </si>
  <si>
    <t>Ennis</t>
  </si>
  <si>
    <t>Mo Productions</t>
  </si>
  <si>
    <t>Documentary</t>
  </si>
  <si>
    <t>http://www.imdb.com/title/tt0386032/</t>
  </si>
  <si>
    <t>Michael Moore's take on what is wrong with the US health care system, including access to medicines and medicine prices</t>
  </si>
  <si>
    <t>Dog Eat Dog Films</t>
  </si>
  <si>
    <t>Soderbergh</t>
  </si>
  <si>
    <t>http://www.imdb.com/title/tt2053463/</t>
  </si>
  <si>
    <t>Endgame Entertainment</t>
  </si>
  <si>
    <t>Direct Order</t>
  </si>
  <si>
    <t>http://www.imdb.com/title/tt0391928/</t>
  </si>
  <si>
    <t>Miller</t>
  </si>
  <si>
    <t>Scott Miller and Company</t>
  </si>
  <si>
    <t>The US military is a testing ground for an experimental anthrax vaccine</t>
  </si>
  <si>
    <t>Orgasm Inc.</t>
  </si>
  <si>
    <t>The pharmaceutical machinery behind finding and marketing a female Viagra(R).</t>
  </si>
  <si>
    <t>http://www.imdb.com/title/tt1439562/</t>
  </si>
  <si>
    <t>Canner</t>
  </si>
  <si>
    <t>Astrea Media</t>
  </si>
  <si>
    <t>Prescription for disaster</t>
  </si>
  <si>
    <t>Links and conflicts of interest between Pharma, FDA, researchers, educators and more.</t>
  </si>
  <si>
    <t>http://www.imdb.com/title/tt0850700/</t>
  </si>
  <si>
    <t>Gary Null &amp; Associates</t>
  </si>
  <si>
    <t>Frontline: the other drug war</t>
  </si>
  <si>
    <t>Moran</t>
  </si>
  <si>
    <t>http://www.imdb.com/title/tt0840512/</t>
  </si>
  <si>
    <t>Prices of medicines in the USA and whether price regulation would work</t>
  </si>
  <si>
    <t>Frontline Television Productions</t>
  </si>
  <si>
    <t>Meirelles</t>
  </si>
  <si>
    <t>Corporate corruption and the pharmaceutical industry</t>
  </si>
  <si>
    <t>Focus Features</t>
  </si>
  <si>
    <t>The Pursuit of Responsible Use of Medicines: Sharing and Learning from Country Experiences</t>
  </si>
  <si>
    <t>Fresle</t>
  </si>
  <si>
    <t>Daphne</t>
  </si>
  <si>
    <t>Public education in rational drug use: a global survey</t>
  </si>
  <si>
    <t>WHO/DAP/97.5</t>
  </si>
  <si>
    <t>Fast, furious and flexible - the story of Health Action International (HAI) 1981 - 2006 with special focus on Health Action International Asia Pacific (HAIAP)</t>
  </si>
  <si>
    <t>HAI</t>
  </si>
  <si>
    <t>955-1127-01-3</t>
  </si>
  <si>
    <t>Panos Institute</t>
  </si>
  <si>
    <t>Patents, pills and public health - can TRIPS deliver?</t>
  </si>
  <si>
    <t>1-870670-61-2</t>
  </si>
  <si>
    <t>Nigeria, Russia, China, India, Kenya, Brazil, Pakistan, Uganda, Thailand, IP, patents, TRIPS</t>
  </si>
  <si>
    <t>Madrid</t>
  </si>
  <si>
    <t>Ivette</t>
  </si>
  <si>
    <t>Pharmaceuticals and health sector reform in the Americas: an economic perspective</t>
  </si>
  <si>
    <t>WHO/PAHO</t>
  </si>
  <si>
    <t>92-75-12237-7</t>
  </si>
  <si>
    <t>Lobo</t>
  </si>
  <si>
    <t>Felix</t>
  </si>
  <si>
    <t>Medicines and the new economic environment</t>
  </si>
  <si>
    <t>WHO/University Carlos III Madrid/CIVITAS</t>
  </si>
  <si>
    <t>84-470-1157-7</t>
  </si>
  <si>
    <t>Papers presented in the session held on March 29th-31st 1995 under the sponsorship of the Action Program on Essential Drugs of the World Health Organization and the Direcion General de Investigacion Cientifica y Tecnica of Spain</t>
  </si>
  <si>
    <t>Drug supply management training: trainers guide for the drug supply workshop and field training.</t>
  </si>
  <si>
    <t>WHO/BASICS</t>
  </si>
  <si>
    <t>BASICS</t>
  </si>
  <si>
    <t>WHO/CHD/98.4b</t>
  </si>
  <si>
    <t>Drug supply management training: handbook for drug supply management at the first-level health facility</t>
  </si>
  <si>
    <t>WHO/CHD/98.4d</t>
  </si>
  <si>
    <t>Drug supply management training: participant's manual for the drug supply workshop</t>
  </si>
  <si>
    <t>WHO/CHD/98.4c</t>
  </si>
  <si>
    <t>Drug supply management training: director's guide for the training of trainers, drug supply workshop, field training</t>
  </si>
  <si>
    <t>WHO/CHD/98.4a</t>
  </si>
  <si>
    <t>US General Accounting Office</t>
  </si>
  <si>
    <t>Prescription drugs: spending controls in four european countries</t>
  </si>
  <si>
    <t>USGAO</t>
  </si>
  <si>
    <t>GAO/HEHS-94-30</t>
  </si>
  <si>
    <t>Walt</t>
  </si>
  <si>
    <t>Gill</t>
  </si>
  <si>
    <t>Health policy: an introduction to process and power; people, governments and international agencies - who drives policy and how it is made</t>
  </si>
  <si>
    <t>1-85649-264-8</t>
  </si>
  <si>
    <t>Staugard</t>
  </si>
  <si>
    <t>SIDA/Nordic School of Public Health/WHO</t>
  </si>
  <si>
    <t>NHV-Report 1987:3; The report of an international workshop held at the Nordic School of Public Health, Goteborg, Sweden. June 9-19 1986.</t>
  </si>
  <si>
    <t>How to develop and implement a national drug policy (2nd Ed)</t>
  </si>
  <si>
    <t>92-4-154547-X</t>
  </si>
  <si>
    <t>WHO/EDM/PAR/99.4</t>
  </si>
  <si>
    <t>Interagency guidelines: guidelines for drug donations (revised 1999)</t>
  </si>
  <si>
    <t>Interagency guidelines : operational principles for good pharmaceutical procurement</t>
  </si>
  <si>
    <t>WHO/EDM/PAR/99.5</t>
  </si>
  <si>
    <t>Iyun</t>
  </si>
  <si>
    <t>B Folasade</t>
  </si>
  <si>
    <t>The health of nations: medicine, disease and development in the Third World</t>
  </si>
  <si>
    <t>Avebury</t>
  </si>
  <si>
    <t>1-85628-922-2</t>
  </si>
  <si>
    <t>rational drug use, Nepal, Nigeria, essential medicines</t>
  </si>
  <si>
    <t>Halstead</t>
  </si>
  <si>
    <t>Scott B</t>
  </si>
  <si>
    <t>Why things work: case histories in development, a conference report</t>
  </si>
  <si>
    <t>Rockefeller Foundation</t>
  </si>
  <si>
    <t>0-944903-05-3</t>
  </si>
  <si>
    <t>Proceedings of a conference held in Bellagio, Italy October 26-31, 1987. Chapter 20 covers logistics and supply issues by Susan Foster of WHO using case studies from Kenya, Mexico, Thailand, India, Bangladesh</t>
  </si>
  <si>
    <t>World Bank</t>
  </si>
  <si>
    <t>Development in practice: Better health in Africa, experience and lessons learned</t>
  </si>
  <si>
    <t>0-8213-2817-4</t>
  </si>
  <si>
    <t>Chapter on pharmaceuticals and drug programs</t>
  </si>
  <si>
    <t>Bermudez</t>
  </si>
  <si>
    <t>Jorge AZ</t>
  </si>
  <si>
    <t>Intellectual property in the context of the WTO TRIPS agreement: challenges for public health</t>
  </si>
  <si>
    <t>85-88026-16-3</t>
  </si>
  <si>
    <t>WHO/PAHO/National School of Public Health Sergio Arouca</t>
  </si>
  <si>
    <t>Antezana</t>
  </si>
  <si>
    <t>Fernando</t>
  </si>
  <si>
    <t>Icaria</t>
  </si>
  <si>
    <t>978-8498880229</t>
  </si>
  <si>
    <t>Chaudhuri</t>
  </si>
  <si>
    <t>Sudip</t>
  </si>
  <si>
    <t>The WTO and India's pharmaceuticals industry: patent protection, TRIPS and developing countries</t>
  </si>
  <si>
    <t>Oxford University Press</t>
  </si>
  <si>
    <t>978-019567482-8</t>
  </si>
  <si>
    <t>The Law and Ethics of the Pharmaceutical Industry</t>
  </si>
  <si>
    <t>Robles</t>
  </si>
  <si>
    <t>Prescription for change: national drug policies, social transformation and the media</t>
  </si>
  <si>
    <t>Philippine Center for Investigative Journalism/Dag Hammarskjold Foundation</t>
  </si>
  <si>
    <t>Based on proceedings of the seminar-workshop 'The role of national drug policies in social transformation: a challenge for the media.' held on 21-23 February 1992 in Manila and Tagaytay, the Philippines</t>
  </si>
  <si>
    <t>Reich</t>
  </si>
  <si>
    <t>Michael</t>
  </si>
  <si>
    <t>An assessment of US pharmaceutical donations: players, processes and products</t>
  </si>
  <si>
    <t>Harvard School of Public Health</t>
  </si>
  <si>
    <t>0-9673960-0-X</t>
  </si>
  <si>
    <t>Mossialos</t>
  </si>
  <si>
    <t>Elias</t>
  </si>
  <si>
    <t>Pharmaceutical policies in Finland - challenges and opportunities</t>
  </si>
  <si>
    <t>European Observatory on Health Systems and Policies</t>
  </si>
  <si>
    <t>Observatory studis Series No10</t>
  </si>
  <si>
    <t>978-9289071857</t>
  </si>
  <si>
    <t>Seiter</t>
  </si>
  <si>
    <t>Andreas</t>
  </si>
  <si>
    <t>A practical approach to pharmaceutical policy</t>
  </si>
  <si>
    <t>978-0821383865</t>
  </si>
  <si>
    <t>WHO/EDM/PAR/2003.4</t>
  </si>
  <si>
    <t>The quality of antimalarials: a study in selected African countries</t>
  </si>
  <si>
    <t>Managing pharmaceuticals in international health</t>
  </si>
  <si>
    <t>Anderson</t>
  </si>
  <si>
    <t>Birkhauser</t>
  </si>
  <si>
    <t>Van Zyl</t>
  </si>
  <si>
    <t>AJ</t>
  </si>
  <si>
    <t>Making medicines better: international and national trends with a focus on WHO, PIC/S, China and India</t>
  </si>
  <si>
    <t>Medunsa</t>
  </si>
  <si>
    <t>978-0620394727</t>
  </si>
  <si>
    <t>quality, counterfeits, GMP</t>
  </si>
  <si>
    <t>Frost</t>
  </si>
  <si>
    <t>Laura</t>
  </si>
  <si>
    <t>Access: how do good health technologies get to poor people in poor countries?</t>
  </si>
  <si>
    <t>Harvard Center for Population &amp; Development Studies</t>
  </si>
  <si>
    <t>978-0674032156</t>
  </si>
  <si>
    <t>MDS-3</t>
  </si>
  <si>
    <t>Kumarian</t>
  </si>
  <si>
    <t>Managing access to medicines and health technologies (3rd ed.)</t>
  </si>
  <si>
    <t>978-1565495869</t>
  </si>
  <si>
    <t>Pressing priorities: consumer drug information in the Vietnamese marketplace</t>
  </si>
  <si>
    <t>Karolinska Institute</t>
  </si>
  <si>
    <t>Finer</t>
  </si>
  <si>
    <t>91-62836420</t>
  </si>
  <si>
    <t>Improving community use of medicines in the management of child illness: a guide to developing interventions</t>
  </si>
  <si>
    <t>USAID/MSH</t>
  </si>
  <si>
    <t>Ross-Degnan</t>
  </si>
  <si>
    <t>Dennis</t>
  </si>
  <si>
    <t>978-924156323</t>
  </si>
  <si>
    <t>Public health: innovation and intellectual property rights - Report of the Commission on Intellectual Property Rights, Innovation, and Public Health</t>
  </si>
  <si>
    <t>Dartnell</t>
  </si>
  <si>
    <t>Jonathan GA</t>
  </si>
  <si>
    <t>Understanding , influencing and evaluating drug use</t>
  </si>
  <si>
    <t>Therapeutic Guidelines</t>
  </si>
  <si>
    <t>0-9586-198-2-4</t>
  </si>
  <si>
    <t>WHO/EMP/MAR/2012.3; Technical Report prepared for the Ministers Summit on The benefits of responsible use of medicines:
Setting policies for better and cost-effective health care</t>
  </si>
  <si>
    <t>WHO documents portal</t>
  </si>
  <si>
    <t>http://apps.who.int/medicinedocs/en/</t>
  </si>
  <si>
    <t>rational drug use, promotion, marketing, medicine prices</t>
  </si>
  <si>
    <t>medicine prices, policies, patents, IP, generics, rational drug use, policies</t>
  </si>
  <si>
    <t>http://apps.who.int/medicinedocs/fr/d/Jh2926e/</t>
  </si>
  <si>
    <t>pharmaceutical industry, policies, regulation, quality, medicine prices, IP, patents</t>
  </si>
  <si>
    <t>rational drug use, distribution</t>
  </si>
  <si>
    <t>medicine prices, costs</t>
  </si>
  <si>
    <t>Methods and experience in planning for health: essential drugs</t>
  </si>
  <si>
    <t>policies, rational drug use, essential medicines</t>
  </si>
  <si>
    <t>drug donations</t>
  </si>
  <si>
    <t>procurement, distribution</t>
  </si>
  <si>
    <t>essential medicines, policies</t>
  </si>
  <si>
    <t>policies, rational drug use, culture</t>
  </si>
  <si>
    <t>drug donations, USA</t>
  </si>
  <si>
    <t>policies, Finland</t>
  </si>
  <si>
    <t>policies, developing countries</t>
  </si>
  <si>
    <t>quality, antimalarials, malaria</t>
  </si>
  <si>
    <t>antimalarials</t>
  </si>
  <si>
    <t>malaria</t>
  </si>
  <si>
    <t>policies, politics, developing countries</t>
  </si>
  <si>
    <t>counterfeits</t>
  </si>
  <si>
    <t>GMP</t>
  </si>
  <si>
    <t>Finland</t>
  </si>
  <si>
    <t>IP, patents, distribution, policies, regulation</t>
  </si>
  <si>
    <t>rational drug use, prescribing</t>
  </si>
  <si>
    <t>Vietnam</t>
  </si>
  <si>
    <t>Sweden</t>
  </si>
  <si>
    <t>Nepal</t>
  </si>
  <si>
    <t>Lao PDR</t>
  </si>
  <si>
    <t>Laos</t>
  </si>
  <si>
    <t>The Global Politics of Pharmaceutical Monopoly Power - , Drug
Patents, Access, Innovation, and the Application of the WTO Doha
Declaration on TRIPS and Public Health</t>
  </si>
  <si>
    <t>Access to Knowledge in the age of intellectual property</t>
  </si>
  <si>
    <t>Krikorian G, Kapczynski A</t>
  </si>
  <si>
    <t>Krikorian</t>
  </si>
  <si>
    <t>Zone Books</t>
  </si>
  <si>
    <t>Contains a chapter by Ellen t'Hoen entitled The Revised Drug Strategy: Access to Essential Medicines, Intellectual Property, and the World Health Organization</t>
  </si>
  <si>
    <t>Gaelle</t>
  </si>
  <si>
    <t>978-1890951962</t>
  </si>
  <si>
    <t>Intellectual Property Rights in a Fair World Trade System: Proposals for Reform of TRIPS</t>
  </si>
  <si>
    <t>Kur</t>
  </si>
  <si>
    <t>Annette</t>
  </si>
  <si>
    <t>978-1849800099</t>
  </si>
  <si>
    <t>The Push to Prescribe: Women &amp; Canadian Drug Policy</t>
  </si>
  <si>
    <t>Ford</t>
  </si>
  <si>
    <t>Anne Rochon</t>
  </si>
  <si>
    <t>978-0889614789</t>
  </si>
  <si>
    <t>Ford AR &amp; Saibil D (eds)</t>
  </si>
  <si>
    <t>Womens' Press</t>
  </si>
  <si>
    <t>The Treatment Trap: How the Overuse of Medical Care Is Wrecking Your Health and What You Can Do to Prevent It</t>
  </si>
  <si>
    <t>Gibson</t>
  </si>
  <si>
    <t>Rosemary</t>
  </si>
  <si>
    <t>Gibson R &amp; Singh JP</t>
  </si>
  <si>
    <t>978-1566639378</t>
  </si>
  <si>
    <t>Ivan R Dee</t>
  </si>
  <si>
    <t>medicalization, selling sickness, policies, Canada</t>
  </si>
  <si>
    <t>Canada</t>
  </si>
  <si>
    <t>Worried Sick: A Prescription for Health in an Overtreated America</t>
  </si>
  <si>
    <t>Although dealing with medical practice in general, this book does deal with medicalization</t>
  </si>
  <si>
    <t>978-0807831878</t>
  </si>
  <si>
    <t>Hadler</t>
  </si>
  <si>
    <t>Nortin</t>
  </si>
  <si>
    <t>Hadler NM</t>
  </si>
  <si>
    <t>Kur A</t>
  </si>
  <si>
    <t>The Patient Paradox: Why Sexed Up Medicine is Bad for Your Health</t>
  </si>
  <si>
    <t>McCartney</t>
  </si>
  <si>
    <t>Margaret</t>
  </si>
  <si>
    <t>McCartney M</t>
  </si>
  <si>
    <t>Pinter &amp; Martin</t>
  </si>
  <si>
    <t>978-1780660004</t>
  </si>
  <si>
    <t>Rosenberg</t>
  </si>
  <si>
    <t>Martha</t>
  </si>
  <si>
    <t>Rosenberg M</t>
  </si>
  <si>
    <t>Prometheus Books</t>
  </si>
  <si>
    <t>978-1616145934</t>
  </si>
  <si>
    <t>Big Pharma and Big Food in cahoots</t>
  </si>
  <si>
    <t>medicalization, selling sickness, ethics, promotion, marketing</t>
  </si>
  <si>
    <t>Sharp</t>
  </si>
  <si>
    <t>Sharp K</t>
  </si>
  <si>
    <t>Plume</t>
  </si>
  <si>
    <t>Blood Medicine: Blowing the Whistle on One of the Deadliest Prescription Drugs Ever</t>
  </si>
  <si>
    <t>978-0452298507</t>
  </si>
  <si>
    <t>The selling of EPO</t>
  </si>
  <si>
    <t>promotion, marketing, ethics, corruption, fraud, patient safety</t>
  </si>
  <si>
    <t>Selling the Fountain of Youth - how the anti-aging industry made a disease out of getting old-and made billions</t>
  </si>
  <si>
    <t>Weintraub</t>
  </si>
  <si>
    <t>Arlene</t>
  </si>
  <si>
    <t>Weintraub A</t>
  </si>
  <si>
    <t>978-0465017218</t>
  </si>
  <si>
    <t>Pharma big and small making money out those who want to look young</t>
  </si>
  <si>
    <t>promotion, marketing, medicalization, selling sickness</t>
  </si>
  <si>
    <t>Born with a Junk Food Deficiency - how flaks, quacks and hacks pimp the public health</t>
  </si>
  <si>
    <t>http://www.pharmedout.org/</t>
  </si>
  <si>
    <t>DrugWatch</t>
  </si>
  <si>
    <t>http://www.drugwatch.com/</t>
  </si>
  <si>
    <t>http://www.ti.ubc.ca/</t>
  </si>
  <si>
    <t xml:space="preserve">Therapeutics Iniative and Therapeutics Letter </t>
  </si>
  <si>
    <t>http://nofreelunch.org/</t>
  </si>
  <si>
    <t>http://www.healthyskepticism.org/</t>
  </si>
  <si>
    <t>Healthy Skepticism</t>
  </si>
  <si>
    <t>http://www.pharmfree.org/</t>
  </si>
  <si>
    <t>http://www.gezondescepsis.nl/</t>
  </si>
  <si>
    <t>Healthy Skepticism (Dutch)</t>
  </si>
  <si>
    <t>http://www.nofreelunch-uk.org/</t>
  </si>
  <si>
    <t>No Free Lunch (UK)</t>
  </si>
  <si>
    <t>No Free Lunch (USA)</t>
  </si>
  <si>
    <t>http://www.pharmaware.co.uk/</t>
  </si>
  <si>
    <t>PharmAware student organisation (UK)</t>
  </si>
  <si>
    <t>AMSA Pharm Free (student organisation USA)</t>
  </si>
  <si>
    <t>PharmedOut (student organisation USA)</t>
  </si>
  <si>
    <t>http://www.quackwatch.org/</t>
  </si>
  <si>
    <t>QuackWatch</t>
  </si>
  <si>
    <t>Organisations working to counter the influence of the pharmaceutical industry</t>
  </si>
  <si>
    <t>policies, rational use of medicines, essential medicines, developing countries</t>
  </si>
  <si>
    <t>Last update 3/10/13</t>
  </si>
  <si>
    <t>rational use of medicines</t>
  </si>
  <si>
    <t>Quality</t>
  </si>
  <si>
    <t>A focus on quality issues in pharmaceuticals, counterfeits, falsified and substandard medicines, GMP</t>
  </si>
  <si>
    <t>Thesis; Literature on essential drugs, selection, quantification, policies, distribution, Ghana, drug utilization study, evaluation of CHAG drug committee activities</t>
  </si>
  <si>
    <t>Not of the same world view as other publications in the list; useful to know the other side's viewpoint</t>
  </si>
  <si>
    <t>Doubts about whether it is a reasonable and balanced view</t>
  </si>
  <si>
    <t>http://www.imdb.com/title/tt0387131</t>
  </si>
  <si>
    <t>Cameroon</t>
  </si>
  <si>
    <t>Costa Rica</t>
  </si>
  <si>
    <t>Ghana</t>
  </si>
  <si>
    <t>Guatemala</t>
  </si>
  <si>
    <t>Philippines</t>
  </si>
  <si>
    <t>Sri Lanka</t>
  </si>
  <si>
    <t>List</t>
  </si>
  <si>
    <t>Rejects</t>
  </si>
  <si>
    <t>Useful links</t>
  </si>
  <si>
    <t>Films</t>
  </si>
  <si>
    <t>Categories</t>
  </si>
  <si>
    <t>The list of books</t>
  </si>
  <si>
    <t>Books/suggestions that did not make it to the list</t>
  </si>
  <si>
    <t>Useful internet links and sites on the general theme</t>
  </si>
  <si>
    <t>Some films that examine aspects of the pharmaceutical industry or whose plot involves the pharmaceutical industry</t>
  </si>
  <si>
    <t>The guide used to classify books into categories</t>
  </si>
  <si>
    <t>Keywords used to tag books</t>
  </si>
  <si>
    <t>Worksheet</t>
  </si>
  <si>
    <t>List of books on Big Pharma and the quality / rational use of medicines (List of Books on Pills)</t>
  </si>
  <si>
    <t>9. Categories, descriptions, keywords are provided to assist in browsing the list. However, these may be inaccurate or incomplete and there is overlap between categories.</t>
  </si>
  <si>
    <t>Surname (1st au/ed)</t>
  </si>
  <si>
    <t>First name (1st au/ed)</t>
  </si>
  <si>
    <t>Authors/editors</t>
  </si>
  <si>
    <t>978-3928879088</t>
  </si>
  <si>
    <t>Column</t>
  </si>
  <si>
    <t>An arbitrary identifier</t>
  </si>
  <si>
    <t>Surname/family name of the first author or editor</t>
  </si>
  <si>
    <t>First name of the first author/editor</t>
  </si>
  <si>
    <t>More complete listing of authors/editors</t>
  </si>
  <si>
    <t>Title of the book/report</t>
  </si>
  <si>
    <t>Publisher (editions from other publishers may be available)</t>
  </si>
  <si>
    <t>Year of publication</t>
  </si>
  <si>
    <t>ISBN number</t>
  </si>
  <si>
    <t>Language of the edition</t>
  </si>
  <si>
    <t>A brief description, short comments or review or link to the same</t>
  </si>
  <si>
    <t>Links to electronic copy or other relevant site</t>
  </si>
  <si>
    <t>Keywords and tags to help search for relevant books since categories may overlap</t>
  </si>
  <si>
    <t>A category intended to capture the main thrust of the publication</t>
  </si>
  <si>
    <t>Identifier of a community member who has a copy of the book in question*</t>
  </si>
  <si>
    <t>*</t>
  </si>
  <si>
    <t>Contact E-Drug for their details if book is required for research purposes. Not intended for casual reading use.</t>
  </si>
  <si>
    <t>Pharmaceuticals and Supplies Unit</t>
  </si>
  <si>
    <t>Whether the book/report is of historical importance to the essential medicines community (arbitrary designation)</t>
  </si>
  <si>
    <t>Whether it is considered that an electronic copy of a hard-to-find book should be sought  (arbitrary designation)</t>
  </si>
  <si>
    <t>Thesis</t>
  </si>
  <si>
    <t>May be freely distributed and modified provided that E-Drug is acknowledged and it is not used for purposes or actions contrary to the principles of E-Drug and its owners</t>
  </si>
  <si>
    <t>Abbott FM; Dukes G</t>
  </si>
  <si>
    <t>Abraham John</t>
  </si>
  <si>
    <t>Abramson John; Courtney Davis</t>
  </si>
  <si>
    <t>KT</t>
  </si>
  <si>
    <t>RL/DB/KT</t>
  </si>
  <si>
    <t>KT/WB</t>
  </si>
  <si>
    <t>Les médicamenteurs</t>
  </si>
  <si>
    <t>Stéphane Horel, Annick Redolfi et Brigitte Rossigneux (2008)</t>
  </si>
  <si>
    <t>http://www.youtube.com/watch?v=za-PYtUeN3o</t>
  </si>
  <si>
    <t>http://www.essentialdrugs.org/emed/</t>
  </si>
  <si>
    <t>WHO reports and publications (the reader is directed to the WHO documentation portal - see Useful links)</t>
  </si>
  <si>
    <t>Press statements and the like</t>
  </si>
  <si>
    <t>This list was originally started in order to bring together books that addressed public health activism against the influence of Big Pharma and issues related to the rational use of medicines and policies supporting the same. It has grown to include texts that describe the history of the Essential Drugs movement and others that may be useful within this area.</t>
  </si>
  <si>
    <t>Suggestions for additions may be made by posting the suggestion to the E-Drug discussion list (see Useful Links).</t>
  </si>
  <si>
    <t>WHO publication</t>
  </si>
  <si>
    <t>Bande-annonce du tele-documentaire de France 5 sur la consommation de medicaments en France et les pratiques de l'industrie pharmaceutique (Trailer of the TV documentary of France 5 on the consumption of medicines in France and the influence of the pharmaceutical industry)</t>
  </si>
  <si>
    <t>France 5/ Beau comme une image</t>
  </si>
  <si>
    <t>ReMeD</t>
  </si>
  <si>
    <t>Traduction ReMeD [ReMeD translation of the English]</t>
  </si>
  <si>
    <t>2-950717977</t>
  </si>
  <si>
    <t>A Healthy Business? World Health and the Pharmaceutical Industry</t>
  </si>
  <si>
    <t>Disclaimer</t>
  </si>
  <si>
    <t>The description and disclaimers</t>
  </si>
  <si>
    <t>Contents</t>
  </si>
  <si>
    <t>This page of contents</t>
  </si>
  <si>
    <t>Generation Rx: how prescription drugs are altering American lives, minds and bodies</t>
  </si>
  <si>
    <t>Critser</t>
  </si>
  <si>
    <t>Greg</t>
  </si>
  <si>
    <t>Houghton Mifflin Harcourt</t>
  </si>
  <si>
    <t>978-0618393138</t>
  </si>
  <si>
    <t>Killer Commodities: Public Health and the Corporate Production of Harm</t>
  </si>
  <si>
    <t>Singer</t>
  </si>
  <si>
    <t>Singer M, Baer HA</t>
  </si>
  <si>
    <t>Critser G</t>
  </si>
  <si>
    <t>Young Terence</t>
  </si>
  <si>
    <t>Wells HG</t>
  </si>
  <si>
    <t>Thompson KM; Bruce DF</t>
  </si>
  <si>
    <t>Temin Peter</t>
  </si>
  <si>
    <t>'t Hoen Ellen</t>
  </si>
  <si>
    <t>Szasz Thomas</t>
  </si>
  <si>
    <t>Sultana Saki</t>
  </si>
  <si>
    <t>St-Onge Jean-Claude</t>
  </si>
  <si>
    <t>Stephens Trent D &amp; Brynner Rock</t>
  </si>
  <si>
    <t xml:space="preserve"> Silverman Milton M</t>
  </si>
  <si>
    <t>Silverman Milton; Lee PR and Lydecker M</t>
  </si>
  <si>
    <t>Silverman M; Lydecker M; Lee PR</t>
  </si>
  <si>
    <t>AltaMira Press</t>
  </si>
  <si>
    <t>978-0759109797</t>
  </si>
  <si>
    <t>politics, medicalization, ethics, policies, regulation</t>
  </si>
  <si>
    <t>Drugging the Poor: Legal and Illegal Drugs and Social Inequality</t>
  </si>
  <si>
    <t>Singer M</t>
  </si>
  <si>
    <t>Waveland Press</t>
  </si>
  <si>
    <t>978-1577664949</t>
  </si>
  <si>
    <t>Google Books: "...Drugging the Poor provides a unified theoretical framework to assess how all drugs, including tobacco, heroin, alcohol, cocaine, and diverted pharmaceuticals contribute to maintaining social inequality among the wealthier and poorer social classes in American society..."</t>
  </si>
  <si>
    <t>politics, corruption, fraud, ethics, patient safety</t>
  </si>
  <si>
    <t>More about illegal drugs and drug abuse than essential medicines</t>
  </si>
  <si>
    <t>The Healthy Skeptic: Cutting Through the Hype about Your Health</t>
  </si>
  <si>
    <t>Robert J</t>
  </si>
  <si>
    <t>Davis RJ</t>
  </si>
  <si>
    <t>978-0520933231</t>
  </si>
  <si>
    <t>Cox</t>
  </si>
  <si>
    <t>Stan</t>
  </si>
  <si>
    <t>Cox S</t>
  </si>
  <si>
    <t>Sick planet: corporate food and medicine</t>
  </si>
  <si>
    <t>978-0745327402</t>
  </si>
  <si>
    <t>medicalization, patient safety, promotion, marketing, ethics</t>
  </si>
  <si>
    <t>Ethics and the Pharmaceutical Industry</t>
  </si>
  <si>
    <t>Santoro</t>
  </si>
  <si>
    <t>Michael A</t>
  </si>
  <si>
    <t>Santoro MA, Gorrie TM</t>
  </si>
  <si>
    <t>978-1139448574</t>
  </si>
  <si>
    <t>Ethics, pharmaceutical industry, patents, IP, marketing, promotion, clinical trials, research, medicine prices, regulation, policies</t>
  </si>
  <si>
    <t>More of a text book and it is not clear whether it represents a balanced view</t>
  </si>
  <si>
    <t>Adams Stanley</t>
  </si>
  <si>
    <t>Anderson Stuart, et al.</t>
  </si>
  <si>
    <t>Angell Marcia</t>
  </si>
  <si>
    <t>Antezana Fernando, Seuba Xavier</t>
  </si>
  <si>
    <t>Arundel Anthony, et al.</t>
  </si>
  <si>
    <t>Avorn Jerry</t>
  </si>
  <si>
    <t>Bates James, et al.</t>
  </si>
  <si>
    <t>Bermudez Jorge AZ, Oliveira Maria A (eds.)</t>
  </si>
  <si>
    <t>Brody Howard</t>
  </si>
  <si>
    <t>Bruun Birgitte</t>
  </si>
  <si>
    <t>Chaudhuri Sudip</t>
  </si>
  <si>
    <t>Chetley Andrew</t>
  </si>
  <si>
    <t>Corea Carlos</t>
  </si>
  <si>
    <t>Dartnell Jonathan GA</t>
  </si>
  <si>
    <t xml:space="preserve">Delhi Society for Promotion of Rational Use of Drugs </t>
  </si>
  <si>
    <t>Dumoulin Jerome</t>
  </si>
  <si>
    <t>Etkin Nina</t>
  </si>
  <si>
    <t>Finer David</t>
  </si>
  <si>
    <t>Fresle Daphne, Wolfheim, Cathy</t>
  </si>
  <si>
    <t>Frost Laura, Reich Michael R</t>
  </si>
  <si>
    <t>Granville Brigitte</t>
  </si>
  <si>
    <t>Halstead Scott B, Walsh Julia A</t>
  </si>
  <si>
    <t>Hasnain Mehrul</t>
  </si>
  <si>
    <t>Hogerzeil Hans</t>
  </si>
  <si>
    <t xml:space="preserve">INRUD (Nepal) </t>
  </si>
  <si>
    <t xml:space="preserve">Institute of Medicine </t>
  </si>
  <si>
    <t>Iyun B Folasade, et al.</t>
  </si>
  <si>
    <t>Jayasuriya DC</t>
  </si>
  <si>
    <t xml:space="preserve">Journal of Social and Administrative Pharmacy </t>
  </si>
  <si>
    <t>Kafuko Jessica</t>
  </si>
  <si>
    <t>Kelly William</t>
  </si>
  <si>
    <t>Leach Beryl</t>
  </si>
  <si>
    <t>Lobo Felix, Velasquez German (eds)</t>
  </si>
  <si>
    <t>Madrid Ivette, et al.</t>
  </si>
  <si>
    <t>McPake Barbara, et al.</t>
  </si>
  <si>
    <t xml:space="preserve">Mossialos Elias, Srivastava Divya </t>
  </si>
  <si>
    <t xml:space="preserve">MSH </t>
  </si>
  <si>
    <t>Munishi Gasper</t>
  </si>
  <si>
    <t>Odoi Adome Richard, Whyte SR, Hardon A</t>
  </si>
  <si>
    <t xml:space="preserve">Panos Institute </t>
  </si>
  <si>
    <t xml:space="preserve">Pharmaceuticals and Supplies Unit </t>
  </si>
  <si>
    <t>Rasmussen Zara</t>
  </si>
  <si>
    <t>Reich Michael (ed.)</t>
  </si>
  <si>
    <t>Robles Alan, et al. (eds.)</t>
  </si>
  <si>
    <t>Ross-Degnan Dennis, et al.</t>
  </si>
  <si>
    <t>Seiter Andreas</t>
  </si>
  <si>
    <t>Soumerai Stephen, et al.</t>
  </si>
  <si>
    <t>Staugard Hans (ed.)</t>
  </si>
  <si>
    <t xml:space="preserve">US Congress Office of Technology Assessment </t>
  </si>
  <si>
    <t>US General Accounting Office , et al.</t>
  </si>
  <si>
    <t>Van Zyl AJ, et al.</t>
  </si>
  <si>
    <t xml:space="preserve">Various </t>
  </si>
  <si>
    <t>Walt Gill</t>
  </si>
  <si>
    <t>World Bank  (ed.)</t>
  </si>
  <si>
    <t>Authors</t>
  </si>
  <si>
    <t>Date</t>
  </si>
  <si>
    <t>Combined citation</t>
  </si>
  <si>
    <t>Serial #</t>
  </si>
  <si>
    <t>Export table</t>
  </si>
  <si>
    <t>Table that combines certain cells into a single column citation table that can be copied and pasted elsewhere</t>
  </si>
  <si>
    <t>Academic/scientific/biomedical journal articles (with a few exceptions)</t>
  </si>
  <si>
    <t>Big Pharma, une industrie toute puissante qui joue avec notre santé (Big Pharma: an all powerful industry that plays with our health)</t>
  </si>
  <si>
    <t>Médicaments à problèmes (Problem drugs)</t>
  </si>
  <si>
    <t>Mediator 150 mg : Sous-titre censuré (Mediator 150mg: subtitle censored)</t>
  </si>
  <si>
    <t>Médiator 150mg : Combien de morts ? (Mediator 150mg: How many deaths?)</t>
  </si>
  <si>
    <t>Medicamentos escentiales - Historia de un desafio (Essential medicines - story of a challenge)</t>
  </si>
  <si>
    <t>medicalization, patient safety, promotion, marketing, complementary medicine, alternative medicine</t>
  </si>
  <si>
    <t>To Do No Harm: DES and the Dilemmas of Modern Medicine</t>
  </si>
  <si>
    <t>Apfel, Roberta J.; Fisher, Susan M</t>
  </si>
  <si>
    <t>0-300-03192-0</t>
  </si>
  <si>
    <t>0-380-78147-6</t>
  </si>
  <si>
    <t>Normal At Any Cost: Tall Girls, Short Boys and the Medical Industry’s Quest to Manipulate Height. Cohen, Susan; Cosgrove, Christine. Jeremy P. Tarcher/Penguin. 2009. ISBN: 978-1-58542-683-6</t>
  </si>
  <si>
    <t>DES Stories: Faces and Voices of People Exposed to Diethylstilbestrol.</t>
  </si>
  <si>
    <t xml:space="preserve"> Braun, Margaret Lee</t>
  </si>
  <si>
    <t>Visual Studies Workshop Press</t>
  </si>
  <si>
    <t>0-89822-078-5</t>
  </si>
  <si>
    <t xml:space="preserve">DES Daughter: The Joyce Bichler Story. </t>
  </si>
  <si>
    <t>Bichler, Joyce</t>
  </si>
  <si>
    <t>Avon</t>
  </si>
  <si>
    <t>Lulu</t>
  </si>
  <si>
    <t>www.lulu.com</t>
  </si>
  <si>
    <t>Cody</t>
  </si>
  <si>
    <t>Pat</t>
  </si>
  <si>
    <t>DES Voices, From Action to Anger</t>
  </si>
  <si>
    <t>Coming to Term: Uncovering the Truth About Miscarriage</t>
  </si>
  <si>
    <t>Houghton Mifflin</t>
  </si>
  <si>
    <t>0-618-27724-2</t>
  </si>
  <si>
    <t>Cohen, Jon</t>
  </si>
  <si>
    <t>Jon</t>
  </si>
  <si>
    <t>Susan</t>
  </si>
  <si>
    <t>Cohen, Susan; Cosgrove, Christine; Jeremy P</t>
  </si>
  <si>
    <t>Tarcher/Penguin</t>
  </si>
  <si>
    <t>Our Stolen Future: Are We Threatening Our Fertility, Intelligence, and Survival? - A Scientific Detective Story</t>
  </si>
  <si>
    <t xml:space="preserve"> Dutton/Penguin</t>
  </si>
  <si>
    <t xml:space="preserve"> Fenichell, Stephen; Charfoos, Lawrence S</t>
  </si>
  <si>
    <t xml:space="preserve"> Doubleday &amp; Co</t>
  </si>
  <si>
    <t>Toxic Bodies: Hormone Disruptors and the Legacy of DES</t>
  </si>
  <si>
    <t xml:space="preserve"> Langston, Nancy</t>
  </si>
  <si>
    <t xml:space="preserve"> Yale University Press</t>
  </si>
  <si>
    <t xml:space="preserve"> Meyers, Robert</t>
  </si>
  <si>
    <t xml:space="preserve"> Seaview/Putman</t>
  </si>
  <si>
    <t>Origins: How The Nine Months Before Birth Shape the Rest of Our Lives</t>
  </si>
  <si>
    <t xml:space="preserve"> Paul, Annie Murphy</t>
  </si>
  <si>
    <t xml:space="preserve"> Free Press/Simon &amp; Schuster</t>
  </si>
  <si>
    <t>DES: The Complete Story</t>
  </si>
  <si>
    <t xml:space="preserve"> Orenberg, Cynthia Laitman</t>
  </si>
  <si>
    <t>The Greatest Experiment Ever Performed on Women: Exploding the Estrogen Myth</t>
  </si>
  <si>
    <t xml:space="preserve"> Seaman, Barbara</t>
  </si>
  <si>
    <t xml:space="preserve"> Hyperion</t>
  </si>
  <si>
    <t>DES Update</t>
  </si>
  <si>
    <t xml:space="preserve"> Colborn, Theo; Dumanoski, Dianne; Myers, John Peterson</t>
  </si>
  <si>
    <t>0-525-93982-2</t>
  </si>
  <si>
    <t>Daughters At Risk: A Personal DES History</t>
  </si>
  <si>
    <t>0-385-17154-4</t>
  </si>
  <si>
    <t>978-0300136074</t>
  </si>
  <si>
    <t>DES, The Bitter Pill: How Medical Indifference Turned a “Miracle” Drug Into a National Nightmare</t>
  </si>
  <si>
    <t>0-399-31008-8</t>
  </si>
  <si>
    <t>978-0743296625</t>
  </si>
  <si>
    <t>St. Martin’s Press</t>
  </si>
  <si>
    <t>0-7868-6853-8</t>
  </si>
  <si>
    <t xml:space="preserve"> US Centers for Disease Control and Prevention</t>
  </si>
  <si>
    <t>Dutch</t>
  </si>
  <si>
    <t>Dietske van der Brugge</t>
  </si>
  <si>
    <t>Een bittere pil, verhalen over DES</t>
  </si>
  <si>
    <t>Utrecht</t>
  </si>
  <si>
    <t>9-062221998</t>
  </si>
  <si>
    <t>Amsterdam</t>
  </si>
  <si>
    <t>Neeltje Brand, Anita Direcks en Ellen 't Hoen</t>
  </si>
  <si>
    <t>Van wondermiddel tot desillusie. Ervaringen en feiten rondom het DES-hormoon</t>
  </si>
  <si>
    <t>US CDC</t>
  </si>
  <si>
    <t>Blanc</t>
  </si>
  <si>
    <t>Bernard</t>
  </si>
  <si>
    <t>Cabau</t>
  </si>
  <si>
    <t>Anne</t>
  </si>
  <si>
    <t>Pons</t>
  </si>
  <si>
    <t>Lof</t>
  </si>
  <si>
    <t>Anne-Francoise</t>
  </si>
  <si>
    <t>Fernandez</t>
  </si>
  <si>
    <t>Herve</t>
  </si>
  <si>
    <t>Tournaire</t>
  </si>
  <si>
    <t>Mahe</t>
  </si>
  <si>
    <t>Veronique</t>
  </si>
  <si>
    <t>Pr Bernard BLANC, Pr Florence BRETELLE, Pr Aubert AGOSTINI</t>
  </si>
  <si>
    <t>Pr Jean-Claude PONS, Dr Karen Perrouse-Menthonnex</t>
  </si>
  <si>
    <t>Arnette</t>
  </si>
  <si>
    <t>Flammarion</t>
  </si>
  <si>
    <t>Presses Universitaires de France  </t>
  </si>
  <si>
    <t>Frison-Roche</t>
  </si>
  <si>
    <t>Masson</t>
  </si>
  <si>
    <t>Odile Jacob</t>
  </si>
  <si>
    <t>Albin Michel</t>
  </si>
  <si>
    <t>Les enfants du Distilbène®</t>
  </si>
  <si>
    <t>Pour que l’enfant paraisse </t>
  </si>
  <si>
    <t>Les nouvelles grossesses</t>
  </si>
  <si>
    <t>Saskia ou le deuil d’un bébé Distilbène®</t>
  </si>
  <si>
    <t>Traité de gynécologie</t>
  </si>
  <si>
    <t>Soigner la femme enceinte</t>
  </si>
  <si>
    <t>Le bonheur d’être mère- la grossesse après 35 ans</t>
  </si>
  <si>
    <t>Le Distilbène 30 ans après</t>
  </si>
  <si>
    <t>Distilbène : des mots sur un sandale</t>
  </si>
  <si>
    <t>Colborn</t>
  </si>
  <si>
    <t>Theo</t>
  </si>
  <si>
    <t>Fenichell</t>
  </si>
  <si>
    <t>Nancy</t>
  </si>
  <si>
    <t>Robert</t>
  </si>
  <si>
    <t>Annie Murphy</t>
  </si>
  <si>
    <t>Cynthia L</t>
  </si>
  <si>
    <t>van der Brugge</t>
  </si>
  <si>
    <t>Neeltje</t>
  </si>
  <si>
    <t>Brand</t>
  </si>
  <si>
    <t>Dietske</t>
  </si>
  <si>
    <t>Seaman</t>
  </si>
  <si>
    <t>Langston</t>
  </si>
  <si>
    <t>Meyers</t>
  </si>
  <si>
    <t>Orenberg</t>
  </si>
  <si>
    <t>978-1585426836</t>
  </si>
  <si>
    <t>Apfel</t>
  </si>
  <si>
    <t>Roberta J</t>
  </si>
  <si>
    <t>Braun</t>
  </si>
  <si>
    <t>Margaret L</t>
  </si>
  <si>
    <t>Joyce</t>
  </si>
  <si>
    <t>Bichler</t>
  </si>
  <si>
    <t>Cody P</t>
  </si>
  <si>
    <t>Blanc B</t>
  </si>
  <si>
    <t>Cabau A</t>
  </si>
  <si>
    <t>Pons J-C</t>
  </si>
  <si>
    <t>Lof A-F</t>
  </si>
  <si>
    <t>Fernandez H</t>
  </si>
  <si>
    <t>Tournaire M</t>
  </si>
  <si>
    <t>Mahe V</t>
  </si>
  <si>
    <t>diethylstilboestrol, patient safety, adverse reactions, side effects</t>
  </si>
  <si>
    <t>Love and Other Drugs</t>
  </si>
  <si>
    <t>Side-effects</t>
  </si>
  <si>
    <t>http://medcitynews.com/2011/12/the-top-10-movies-that-big-pharma-loves-to-hate/</t>
  </si>
  <si>
    <t>Fire in the blood</t>
  </si>
  <si>
    <t>http://www.imdb.com/title/tt1787067/</t>
  </si>
  <si>
    <t>Gray</t>
  </si>
  <si>
    <t>Sparkwater India</t>
  </si>
  <si>
    <t>"The story of how Western pharmaceutical companies and governments blocked access to low-cost AIDS drugs for the countries of the global south in the years after 1996"</t>
  </si>
  <si>
    <t>http://www.imdb.com/title/tt0758752</t>
  </si>
  <si>
    <t>Zwick</t>
  </si>
  <si>
    <t>Fox</t>
  </si>
  <si>
    <t>Soderburgh</t>
  </si>
  <si>
    <t>Reject list - Films</t>
  </si>
  <si>
    <t>Generation Rx</t>
  </si>
  <si>
    <t>Medicating kids</t>
  </si>
  <si>
    <t>Generation RX: Reading, Writing and Ritalin</t>
  </si>
  <si>
    <t>Happy Valley</t>
  </si>
  <si>
    <t>http://www.imdb.com/title/tt1355568/</t>
  </si>
  <si>
    <t>"For decades, scores of doctors, government officials, journalists, and others have extolled the benefits of psychiatric medicines for children. GENERATION RX presents "the rest of the story..."</t>
  </si>
  <si>
    <t>"A woman suffering from Parkinson's befriends a drug rep working for Pfizer against 1990s Pittsburgh backdrop."</t>
  </si>
  <si>
    <t>"A young woman's world unravels when a drug prescribed by her psychiatrist has unexpected side effects."</t>
  </si>
  <si>
    <t>"A psychiatrist prescribes an experimental new drug with unexpected side-effects."</t>
  </si>
  <si>
    <t>Common Radius Films</t>
  </si>
  <si>
    <t>Frontline: The Medicated Child</t>
  </si>
  <si>
    <t>"Frontline investigates the medical practice of prescribing behavior-modifying drugs to children."</t>
  </si>
  <si>
    <t>http://www.imdb.com/title/tt1186444</t>
  </si>
  <si>
    <t>Gaviria</t>
  </si>
  <si>
    <t>http://www.imdb.com/title/tt0882312</t>
  </si>
  <si>
    <t>"A look at how America's love affair with prescription drugs has moved into the playpen.Today, 4 million children begin their school day by taking a small yellow pill, Ritalin, to control their hyperactivity. Since 1990, there has been a 700% increase in the use of the stimulant. And more than 2.5 million prescriptions for anti-depressants were written for pre-schoolers and adolescents. We look at all sides of the issue and talk to pediatricians, psychiatrists, teachers, parents, and children."</t>
  </si>
  <si>
    <t>http://www.amazon.com/Investigative-Reports-Generation-Reading-Writing/dp/B0019KAQ8G</t>
  </si>
  <si>
    <t>http://www.imdb.com/title/tt1263682/</t>
  </si>
  <si>
    <t>Williams</t>
  </si>
  <si>
    <t>"The real-life true story, Happy Valley, sheds light on the growing problem of prescription drug abuse in Utah County and, as importantly, the associated issues of denial, conformity, social pressure and guilt."</t>
  </si>
  <si>
    <t>Forever Green Pictures</t>
  </si>
  <si>
    <t>A&amp;E Home Video</t>
  </si>
  <si>
    <t>Making a Killing: The Untold Story of Psychotropic Drugging</t>
  </si>
  <si>
    <t>"Psychotropic drugs. It's the story of big money-drugs that fuel a $330 billion psychiatric industry, without a single cure. The cost in human terms is even greater-these drugs now kill an estimated 42,000 people every year. And the death count keeps rising. Containing more than 175 interviews with lawyers, mental health experts, the families of victims and the survivors themselves, this riveting documentary rips the mask off psychotropic drugging and exposes a brutal but well-entrenched money-making machine."</t>
  </si>
  <si>
    <t>http://www.amazon.com/Making-Killing-Untold-Psychotropic-Drugging/dp/1403167451/ref=pd_sim_mov_2</t>
  </si>
  <si>
    <t>Hubbard</t>
  </si>
  <si>
    <t>Citizens Commission on Human Rights</t>
  </si>
  <si>
    <t>"Frontline investigates the rapidly growing use of psychoactive drugs by children and the challenges of parenting and schooling in a world of high stress and increasing family disintegration."</t>
  </si>
  <si>
    <t>Frontline: Dangerous prescription</t>
  </si>
  <si>
    <t>"FRONTLINE investigates the FDA and drug safety, and questions whether the current system is adequate for protecting the public."</t>
  </si>
  <si>
    <t>http://www.amazon.com/Dangerous-Prescription-Frontline/dp/B000OT9RK6</t>
  </si>
  <si>
    <t>http://www.must-see-movies.net/films-on-pharma.html</t>
  </si>
  <si>
    <t>diethylstilboestrol</t>
  </si>
  <si>
    <t>http://www.des-france.org/association-reseau-DES/documents.php</t>
  </si>
  <si>
    <t>DES (Distilbène - Stilboestrol) Trois générations : réalités - perspectives</t>
  </si>
  <si>
    <t>Levadou</t>
  </si>
  <si>
    <t>Réseau DES France</t>
  </si>
  <si>
    <t>Levadou A, Tournaire M (eds)</t>
  </si>
  <si>
    <t>The story of diethylstilboestrol in France</t>
  </si>
  <si>
    <t>Evans</t>
  </si>
  <si>
    <t>Evans M, Thornton H, Chalmers I, Galsziou P</t>
  </si>
  <si>
    <t>Testing treatments</t>
  </si>
  <si>
    <t>978-1905177486</t>
  </si>
  <si>
    <t>A book about evidence-based medicine but written in lay language. Covers aspects of medication safety and why evidence-based medicine is needed</t>
  </si>
  <si>
    <t>patient safety, adverse reactions, side effects, evidence-based medicine, clinical trials</t>
  </si>
  <si>
    <t>Abraham J, Lewis G</t>
  </si>
  <si>
    <t>Regulating medicines in Europe</t>
  </si>
  <si>
    <t>In Zotero database</t>
  </si>
  <si>
    <t>978-3764366018</t>
  </si>
  <si>
    <t>Omerta dans les labos pharmaceutiques : Confessions d'un médecin (Omerta in the pharmaceutical companies: confessions of a doctor)</t>
  </si>
  <si>
    <t>Dalbergue</t>
  </si>
  <si>
    <t>Dalbergue B; Barret A-L</t>
  </si>
  <si>
    <t>978-2081312647</t>
  </si>
  <si>
    <t>A doctor who was employed by the pharmaceutical industry breaks the walls of silence about the marketing techniques employed by pharmaceutical companies</t>
  </si>
  <si>
    <t>Abraham J, Sheppard J</t>
  </si>
  <si>
    <t>The Therapeutic Nightmare</t>
  </si>
  <si>
    <t>About Halcion(R) - triazolam</t>
  </si>
  <si>
    <t>triazolam, patient safety, adverse reactions, side effects</t>
  </si>
  <si>
    <t>Amyes</t>
  </si>
  <si>
    <t>Amyes SGB</t>
  </si>
  <si>
    <t>Magic Bullets Lost Horizons. The rise and fall of antibiotics</t>
  </si>
  <si>
    <t>Cornwell</t>
  </si>
  <si>
    <t>Cornwell J</t>
  </si>
  <si>
    <t>The Power to Harm. Mind, Medicine, and Murder on Trial</t>
  </si>
  <si>
    <t>Davis P</t>
  </si>
  <si>
    <t>Graveline</t>
  </si>
  <si>
    <t>Duane</t>
  </si>
  <si>
    <t>Graveline D</t>
  </si>
  <si>
    <t>Healy D</t>
  </si>
  <si>
    <t>Kramer</t>
  </si>
  <si>
    <t>Kramer PD</t>
  </si>
  <si>
    <t>Listening to Prozac</t>
  </si>
  <si>
    <t>Problem Doctors. A conspiracy of silence</t>
  </si>
  <si>
    <t>Mann</t>
  </si>
  <si>
    <t>Mann CC, Plummer ML</t>
  </si>
  <si>
    <t>Marsa</t>
  </si>
  <si>
    <t>Linda</t>
  </si>
  <si>
    <t>Marsa L</t>
  </si>
  <si>
    <t>Moore TJ</t>
  </si>
  <si>
    <t>Prescription for Disaster</t>
  </si>
  <si>
    <t>Mossialos E, Mrazek M, Walley T</t>
  </si>
  <si>
    <t>Regulating Pharmaceuticals in Europe: Striving for efficiency, equity and quality</t>
  </si>
  <si>
    <t>Richter</t>
  </si>
  <si>
    <t>Judith</t>
  </si>
  <si>
    <t>Holding Corporations Accountable</t>
  </si>
  <si>
    <t>Quinn</t>
  </si>
  <si>
    <t>Human Trials. Scientists, Investors, and Patients in the Quest for a Cure</t>
  </si>
  <si>
    <t>Quinn S</t>
  </si>
  <si>
    <t>Richter J</t>
  </si>
  <si>
    <t>Singh</t>
  </si>
  <si>
    <t>Simon</t>
  </si>
  <si>
    <t>Singh S, Ernst E</t>
  </si>
  <si>
    <t>Trick or Treatment? Alternative medicine on trial</t>
  </si>
  <si>
    <t>Walker</t>
  </si>
  <si>
    <t>Martin</t>
  </si>
  <si>
    <t>Walker MJ</t>
  </si>
  <si>
    <t>Dirty Medicine</t>
  </si>
  <si>
    <t>Wilkinson</t>
  </si>
  <si>
    <t>Wilkson R, Pickett K</t>
  </si>
  <si>
    <t>978-0241954294</t>
  </si>
  <si>
    <t>The Spirit Level: why is equality (almost always) better for everyone</t>
  </si>
  <si>
    <t>Not directly related to essential medicines</t>
  </si>
  <si>
    <t>Trop de médecine, trop peu de soins (Too much medicine, too little care)</t>
  </si>
  <si>
    <t>Souccar</t>
  </si>
  <si>
    <t>978-2365490337</t>
  </si>
  <si>
    <t>Beraud</t>
  </si>
  <si>
    <t>Claude</t>
  </si>
  <si>
    <t>Beraut C</t>
  </si>
  <si>
    <t>Les médicaments sans tabou : Pièges, mensonges et vérités (Medicines exposed: ticks, lies and truth)</t>
  </si>
  <si>
    <t>Librio</t>
  </si>
  <si>
    <t>978-2290347591</t>
  </si>
  <si>
    <t>978-9090007922</t>
  </si>
  <si>
    <t>Developing Essential Drugs Policies: A Guide for NGOs</t>
  </si>
  <si>
    <t>http://www.haiweb.org/pubs/guide.html</t>
  </si>
  <si>
    <t>Le mythe de l'ostéoporose (The myth of osteoporosis)</t>
  </si>
  <si>
    <t>Thierry</t>
  </si>
  <si>
    <t>Souccar T</t>
  </si>
  <si>
    <t>978-2365490245</t>
  </si>
  <si>
    <t>5-98187537</t>
  </si>
  <si>
    <t>978-0312180812</t>
  </si>
  <si>
    <t>978-2718405407</t>
  </si>
  <si>
    <t>978-2287733079</t>
  </si>
  <si>
    <t>978-2130472681</t>
  </si>
  <si>
    <t>978-2876713666</t>
  </si>
  <si>
    <t>978-2257150639</t>
  </si>
  <si>
    <t>978-2294018206</t>
  </si>
  <si>
    <t>978-2738108111</t>
  </si>
  <si>
    <t>978-2226217400</t>
  </si>
  <si>
    <t>978-0415208789</t>
  </si>
  <si>
    <t>Psychology Press</t>
  </si>
  <si>
    <t>978-1849710367</t>
  </si>
  <si>
    <t>Earthscan</t>
  </si>
  <si>
    <t>The therapeutic nightmare: a report on the roles of the United States Food and Drug Administration, the American Medical Association, pharmaceutical manufacturers, and others in connection with the irrational and massive use of prescription drugs that may be worthless, injurious</t>
  </si>
  <si>
    <t>Mintz</t>
  </si>
  <si>
    <t>Mintz M</t>
  </si>
  <si>
    <t>Morton</t>
  </si>
  <si>
    <t>Houghton</t>
  </si>
  <si>
    <t>978-0415272032</t>
  </si>
  <si>
    <t>Taylor &amp; Francis</t>
  </si>
  <si>
    <t>978-1101199527</t>
  </si>
  <si>
    <t>Prozac litigation</t>
  </si>
  <si>
    <t>978-0195582437</t>
  </si>
  <si>
    <t>Lipitor, Thief of Memory: Statin Drugs and the Misguided War on Cholesterol</t>
  </si>
  <si>
    <t>Infinity</t>
  </si>
  <si>
    <t>978-0741418814</t>
  </si>
  <si>
    <t>Let Them Eat Prozac: The Unhealthy Relationship Between the Pharmaceutical Industry and Depression</t>
  </si>
  <si>
    <t>NYU Press</t>
  </si>
  <si>
    <t>978-0814773000</t>
  </si>
  <si>
    <t>978-1857022841</t>
  </si>
  <si>
    <t>Lens</t>
  </si>
  <si>
    <t>Lens P, van der Wal G</t>
  </si>
  <si>
    <t>IOS Press</t>
  </si>
  <si>
    <t>978-9051992878</t>
  </si>
  <si>
    <t>The aspirin wars: money, medicine, and 100 years of rampant competition</t>
  </si>
  <si>
    <t>978-0394578941</t>
  </si>
  <si>
    <t>978-0684829982</t>
  </si>
  <si>
    <t>Prescription for profits: how the pharmaceutical industry bankrolled the unholy marriage between science and business</t>
  </si>
  <si>
    <t>Scribner</t>
  </si>
  <si>
    <t>978-0684800028</t>
  </si>
  <si>
    <t>978-0335214655</t>
  </si>
  <si>
    <t>McGraw-Hill</t>
  </si>
  <si>
    <t>978-1856499842</t>
  </si>
  <si>
    <t>978-0306820915</t>
  </si>
  <si>
    <t>Da Campo</t>
  </si>
  <si>
    <t>978-0552157629</t>
  </si>
  <si>
    <t>Corgi</t>
  </si>
  <si>
    <t>978-0956409317</t>
  </si>
  <si>
    <t>Slingshot</t>
  </si>
  <si>
    <t>For Health Or Profit ?: Medicine, the Pharmaceutical Industry, and the State in New Zealand</t>
  </si>
  <si>
    <t>New Zealand</t>
  </si>
  <si>
    <t>New Zealand, policies, pharmaceutical industry, regulation</t>
  </si>
  <si>
    <t>Last update 10/03/14</t>
  </si>
  <si>
    <t>antibiotics, patient safety, medicalization, rational drug use</t>
  </si>
  <si>
    <t>fluoxetine</t>
  </si>
  <si>
    <t>triazolam</t>
  </si>
  <si>
    <t>atorvastatin, statins, medicalization, patient safety, side effects</t>
  </si>
  <si>
    <t>atorvastatin</t>
  </si>
  <si>
    <t>statins</t>
  </si>
  <si>
    <t>antidepressants, fluoxetine, patient safety, medicalization, side effects, adverse reactions</t>
  </si>
  <si>
    <t>rational use of medicines, patient safety</t>
  </si>
  <si>
    <t>pharmaceutical industry, ethics, marketing, pharmaceutical promotion</t>
  </si>
  <si>
    <t>patient safety, side effects, adverse reactions</t>
  </si>
  <si>
    <t>EU, regulation, policy</t>
  </si>
  <si>
    <t>ethics, capitalism, pharmaceutical industry</t>
  </si>
  <si>
    <t>ethics, corruption, pharmaceutical industry, marketing, patient safety, side effects</t>
  </si>
  <si>
    <t>promotion, marketing, pharmaceutical industry</t>
  </si>
  <si>
    <t>Racketeering in Medicine: The Suppression of Alternatives</t>
  </si>
  <si>
    <t>Carter</t>
  </si>
  <si>
    <t>Carter JP</t>
  </si>
  <si>
    <t>978-1878901323</t>
  </si>
  <si>
    <t>alternative medicines, complementary medicines, pharmaceutical industry, regulation, capitalism</t>
  </si>
  <si>
    <t>May not all be sound arguments but looks at conflicts of interest and the big business of medicine</t>
  </si>
  <si>
    <t>medicalization, patient safety, side effects</t>
  </si>
  <si>
    <t>NGOs</t>
  </si>
  <si>
    <t>policies, essential medicines, NGOs</t>
  </si>
  <si>
    <t>osteoporosis, patient safety, medicalization</t>
  </si>
  <si>
    <t>osteoporosis</t>
  </si>
  <si>
    <t>regulation, pharmaceutical industry, corruption, patient safety, ethics, marketing, promotion</t>
  </si>
  <si>
    <t>Remove?</t>
  </si>
  <si>
    <t>Not specific to pharmaceutical industry</t>
  </si>
  <si>
    <t>Not specific to essential medicines or pharmaceutical industry</t>
  </si>
  <si>
    <t>Reason</t>
  </si>
  <si>
    <t>-</t>
  </si>
  <si>
    <t>Lexchin J, Kaur SR</t>
  </si>
  <si>
    <t>Deception by Design: Pharmaceutical Promotion in the Third World</t>
  </si>
  <si>
    <t>978-9679973686</t>
  </si>
  <si>
    <t>JL</t>
  </si>
  <si>
    <t>http://www.healthyskepticism.org/global/library/favorites/PRM</t>
  </si>
  <si>
    <t>Talalay</t>
  </si>
  <si>
    <t>Talalay P</t>
  </si>
  <si>
    <t>Drugs in our society</t>
  </si>
  <si>
    <t>John Hopkins University Press</t>
  </si>
  <si>
    <t>978-0801806193</t>
  </si>
  <si>
    <t>medicalization, rational drug use, marketing</t>
  </si>
  <si>
    <t>http://www.accessbook.org/</t>
  </si>
  <si>
    <t>Available for free from the link http://www.accessbook.org/</t>
  </si>
  <si>
    <t>Pharmaceutical Reform: A Guide to Improving Performance and Equity</t>
  </si>
  <si>
    <t>Roberts</t>
  </si>
  <si>
    <t>Marc</t>
  </si>
  <si>
    <t>Roberts MJ, Reich MR</t>
  </si>
  <si>
    <t>978-0821387719</t>
  </si>
  <si>
    <t>Available for free from World Bank website</t>
  </si>
  <si>
    <t>policies, pharmaceutical industry, ethics</t>
  </si>
  <si>
    <t>E-med (French)</t>
  </si>
  <si>
    <t>Date of last update :      12/03/14</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</si>
</sst>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font>
    <font>
      <sz val="11"/>
      <color rgb="FF000000"/>
      <name val="Calibri"/>
      <family val="2"/>
      <scheme val="minor"/>
    </font>
    <font>
      <sz val="11"/>
      <color rgb="FFFF0000"/>
      <name val="Calibri"/>
      <family val="2"/>
      <scheme val="minor"/>
    </font>
    <font>
      <sz val="10"/>
      <color theme="1"/>
      <name val="Arial Unicode MS"/>
      <family val="2"/>
    </font>
    <font>
      <b/>
      <sz val="12"/>
      <color theme="1"/>
      <name val="Calibri"/>
      <family val="2"/>
      <scheme val="minor"/>
    </font>
    <font>
      <b/>
      <sz val="14"/>
      <color theme="1"/>
      <name val="Calibri"/>
      <family val="2"/>
      <scheme val="minor"/>
    </font>
    <font>
      <b/>
      <sz val="28"/>
      <color theme="1"/>
      <name val="Calibri"/>
      <family val="2"/>
      <scheme val="minor"/>
    </font>
    <font>
      <sz val="12"/>
      <color theme="1"/>
      <name val="Calibri"/>
      <family val="2"/>
      <scheme val="minor"/>
    </font>
    <font>
      <sz val="11"/>
      <name val="Calibri"/>
      <family val="2"/>
      <scheme val="minor"/>
    </font>
    <font>
      <u/>
      <sz val="11"/>
      <color theme="11"/>
      <name val="Calibri"/>
      <family val="2"/>
      <scheme val="minor"/>
    </font>
    <font>
      <sz val="11"/>
      <color rgb="FFFF0000"/>
      <name val="Calibri"/>
      <family val="2"/>
    </font>
    <font>
      <sz val="11"/>
      <name val="Calibri"/>
      <family val="2"/>
    </font>
  </fonts>
  <fills count="9">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5" tint="0.79998168889431442"/>
        <bgColor indexed="64"/>
      </patternFill>
    </fill>
  </fills>
  <borders count="8">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s>
  <cellStyleXfs count="5">
    <xf numFmtId="0" fontId="0" fillId="0" borderId="0"/>
    <xf numFmtId="0" fontId="3"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cellStyleXfs>
  <cellXfs count="52">
    <xf numFmtId="0" fontId="0" fillId="0" borderId="0" xfId="0"/>
    <xf numFmtId="0" fontId="1" fillId="0" borderId="0" xfId="0" applyFont="1"/>
    <xf numFmtId="49" fontId="0" fillId="0" borderId="0" xfId="0" applyNumberFormat="1"/>
    <xf numFmtId="0" fontId="0" fillId="0" borderId="0" xfId="0" applyAlignment="1"/>
    <xf numFmtId="0" fontId="3" fillId="0" borderId="0" xfId="1" applyAlignment="1" applyProtection="1"/>
    <xf numFmtId="0" fontId="1" fillId="2" borderId="0" xfId="0" applyFont="1" applyFill="1" applyAlignment="1"/>
    <xf numFmtId="49" fontId="0" fillId="0" borderId="0" xfId="0" applyNumberFormat="1" applyAlignment="1"/>
    <xf numFmtId="0" fontId="4" fillId="0" borderId="0" xfId="0" applyFont="1" applyAlignment="1"/>
    <xf numFmtId="0" fontId="5" fillId="0" borderId="0" xfId="0" applyFont="1" applyAlignment="1"/>
    <xf numFmtId="0" fontId="2" fillId="0" borderId="0" xfId="0" applyFont="1" applyAlignment="1"/>
    <xf numFmtId="0" fontId="0" fillId="0" borderId="0" xfId="0" applyNumberFormat="1" applyAlignment="1"/>
    <xf numFmtId="0" fontId="0" fillId="0" borderId="0" xfId="0" quotePrefix="1" applyAlignment="1"/>
    <xf numFmtId="0" fontId="6" fillId="0" borderId="0" xfId="0" applyFont="1"/>
    <xf numFmtId="0" fontId="0" fillId="0" borderId="0" xfId="0" applyFill="1" applyAlignment="1"/>
    <xf numFmtId="0" fontId="1" fillId="2" borderId="0" xfId="0" applyFont="1" applyFill="1" applyAlignment="1">
      <alignment wrapText="1"/>
    </xf>
    <xf numFmtId="49" fontId="1" fillId="2" borderId="0" xfId="0" applyNumberFormat="1" applyFont="1" applyFill="1" applyAlignment="1">
      <alignment wrapText="1"/>
    </xf>
    <xf numFmtId="0" fontId="1" fillId="2" borderId="0" xfId="0" applyFont="1" applyFill="1"/>
    <xf numFmtId="0" fontId="8" fillId="2" borderId="0" xfId="0" applyFont="1" applyFill="1" applyAlignment="1"/>
    <xf numFmtId="0" fontId="7" fillId="2" borderId="0" xfId="0" applyFont="1" applyFill="1" applyAlignment="1"/>
    <xf numFmtId="0" fontId="0" fillId="2" borderId="0" xfId="0" applyFill="1"/>
    <xf numFmtId="0" fontId="8" fillId="0" borderId="0" xfId="0" applyFont="1" applyFill="1" applyAlignment="1"/>
    <xf numFmtId="0" fontId="0" fillId="0" borderId="0" xfId="0" applyFill="1"/>
    <xf numFmtId="0" fontId="7" fillId="2" borderId="1" xfId="0" applyFont="1" applyFill="1" applyBorder="1"/>
    <xf numFmtId="0" fontId="0" fillId="4" borderId="2" xfId="0" applyFill="1" applyBorder="1"/>
    <xf numFmtId="0" fontId="0" fillId="4" borderId="3" xfId="0" applyFill="1" applyBorder="1"/>
    <xf numFmtId="0" fontId="0" fillId="4" borderId="1" xfId="0" applyFill="1" applyBorder="1"/>
    <xf numFmtId="0" fontId="0" fillId="2" borderId="2" xfId="0" applyFill="1" applyBorder="1"/>
    <xf numFmtId="0" fontId="7" fillId="2" borderId="4" xfId="0" applyFont="1" applyFill="1" applyBorder="1"/>
    <xf numFmtId="0" fontId="0" fillId="2" borderId="5" xfId="0" applyFill="1" applyBorder="1"/>
    <xf numFmtId="0" fontId="0" fillId="4" borderId="4" xfId="0" applyFill="1" applyBorder="1"/>
    <xf numFmtId="0" fontId="0" fillId="4" borderId="5" xfId="0" applyFill="1" applyBorder="1"/>
    <xf numFmtId="0" fontId="0" fillId="4" borderId="6" xfId="0" applyFill="1" applyBorder="1"/>
    <xf numFmtId="0" fontId="9" fillId="3" borderId="0" xfId="0" applyFont="1" applyFill="1" applyAlignment="1">
      <alignment horizontal="center" wrapText="1"/>
    </xf>
    <xf numFmtId="0" fontId="10" fillId="3" borderId="0" xfId="0" applyFont="1" applyFill="1" applyAlignment="1">
      <alignment wrapText="1"/>
    </xf>
    <xf numFmtId="0" fontId="7" fillId="3" borderId="0" xfId="0" applyFont="1" applyFill="1" applyAlignment="1">
      <alignment wrapText="1"/>
    </xf>
    <xf numFmtId="0" fontId="10" fillId="3" borderId="0" xfId="0" applyFont="1" applyFill="1" applyAlignment="1">
      <alignment horizontal="left" wrapText="1"/>
    </xf>
    <xf numFmtId="0" fontId="10" fillId="2" borderId="0" xfId="0" applyFont="1" applyFill="1"/>
    <xf numFmtId="0" fontId="10" fillId="2" borderId="0" xfId="0" applyFont="1" applyFill="1" applyAlignment="1">
      <alignment wrapText="1"/>
    </xf>
    <xf numFmtId="0" fontId="0" fillId="0" borderId="5" xfId="0" applyBorder="1"/>
    <xf numFmtId="0" fontId="0" fillId="0" borderId="0" xfId="0" applyFill="1" applyBorder="1" applyAlignment="1">
      <alignment horizontal="right"/>
    </xf>
    <xf numFmtId="0" fontId="11" fillId="0" borderId="0" xfId="0" applyFont="1" applyAlignment="1"/>
    <xf numFmtId="0" fontId="5" fillId="0" borderId="0" xfId="0" applyFont="1"/>
    <xf numFmtId="0" fontId="13" fillId="0" borderId="0" xfId="0" applyFont="1"/>
    <xf numFmtId="0" fontId="11" fillId="0" borderId="0" xfId="0" applyFont="1"/>
    <xf numFmtId="0" fontId="14" fillId="0" borderId="0" xfId="0" applyFont="1" applyFill="1"/>
    <xf numFmtId="0" fontId="0" fillId="4" borderId="7" xfId="0" applyFill="1" applyBorder="1"/>
    <xf numFmtId="0" fontId="0" fillId="0" borderId="7" xfId="0" applyFill="1" applyBorder="1"/>
    <xf numFmtId="0" fontId="0" fillId="5" borderId="0" xfId="0" applyFill="1" applyAlignment="1"/>
    <xf numFmtId="0" fontId="0" fillId="6" borderId="0" xfId="0" applyFill="1" applyAlignment="1"/>
    <xf numFmtId="0" fontId="11" fillId="7" borderId="0" xfId="0" applyFont="1" applyFill="1" applyAlignment="1"/>
    <xf numFmtId="0" fontId="0" fillId="8" borderId="0" xfId="0" applyFill="1"/>
    <xf numFmtId="0" fontId="0" fillId="8" borderId="0" xfId="0" applyFill="1" applyAlignment="1"/>
  </cellXfs>
  <cellStyles count="5">
    <cellStyle name="Followed Hyperlink" xfId="2" builtinId="9" hidden="1"/>
    <cellStyle name="Followed Hyperlink" xfId="3" builtinId="9" hidden="1"/>
    <cellStyle name="Followed Hyperlink" xfId="4" builtinId="9" hidden="1"/>
    <cellStyle name="Hyperlink" xfId="1" builtinId="8"/>
    <cellStyle name="Normal" xfId="0" builtinId="0"/>
  </cellStyles>
  <dxfs count="6">
    <dxf>
      <font>
        <condense val="0"/>
        <extend val="0"/>
        <color rgb="FF9C0006"/>
      </font>
      <fill>
        <patternFill>
          <bgColor rgb="FFFFC7CE"/>
        </patternFill>
      </fill>
    </dxf>
    <dxf>
      <fill>
        <patternFill>
          <bgColor theme="6" tint="0.79998168889431442"/>
        </patternFill>
      </fill>
    </dxf>
    <dxf>
      <fill>
        <patternFill>
          <bgColor theme="8" tint="0.79998168889431442"/>
        </patternFill>
      </fill>
    </dxf>
    <dxf>
      <fill>
        <patternFill>
          <bgColor theme="5" tint="0.79998168889431442"/>
        </patternFill>
      </fill>
    </dxf>
    <dxf>
      <fill>
        <patternFill>
          <bgColor theme="2" tint="-9.9948118533890809E-2"/>
        </patternFill>
      </fill>
    </dxf>
    <dxf>
      <fill>
        <patternFill>
          <bgColor theme="9" tint="0.799981688894314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www.abiaids.org.br/_img/media/Intellectual_Property_interne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A17" sqref="A17"/>
    </sheetView>
  </sheetViews>
  <sheetFormatPr baseColWidth="10" defaultColWidth="8.83203125" defaultRowHeight="14" x14ac:dyDescent="0"/>
  <cols>
    <col min="1" max="1" width="130" customWidth="1"/>
    <col min="2" max="2" width="11" customWidth="1"/>
  </cols>
  <sheetData>
    <row r="1" spans="1:2" ht="72">
      <c r="A1" s="32" t="s">
        <v>1700</v>
      </c>
    </row>
    <row r="2" spans="1:2" ht="15">
      <c r="A2" s="33"/>
    </row>
    <row r="3" spans="1:2" ht="45">
      <c r="A3" s="34" t="s">
        <v>1740</v>
      </c>
      <c r="B3" s="1"/>
    </row>
    <row r="4" spans="1:2" ht="15">
      <c r="A4" s="33" t="s">
        <v>1741</v>
      </c>
      <c r="B4" s="1"/>
    </row>
    <row r="5" spans="1:2" ht="15">
      <c r="A5" s="33"/>
    </row>
    <row r="6" spans="1:2" ht="15">
      <c r="A6" s="34" t="s">
        <v>677</v>
      </c>
    </row>
    <row r="7" spans="1:2" ht="15">
      <c r="A7" s="35" t="s">
        <v>1107</v>
      </c>
    </row>
    <row r="8" spans="1:2" ht="15">
      <c r="A8" s="35" t="s">
        <v>678</v>
      </c>
    </row>
    <row r="9" spans="1:2" ht="15">
      <c r="A9" s="35" t="s">
        <v>1108</v>
      </c>
    </row>
    <row r="10" spans="1:2" ht="30">
      <c r="A10" s="35" t="s">
        <v>679</v>
      </c>
    </row>
    <row r="11" spans="1:2" ht="15">
      <c r="A11" s="35" t="s">
        <v>1074</v>
      </c>
    </row>
    <row r="12" spans="1:2" ht="30">
      <c r="A12" s="35" t="s">
        <v>680</v>
      </c>
    </row>
    <row r="13" spans="1:2" ht="15">
      <c r="A13" s="35" t="s">
        <v>681</v>
      </c>
    </row>
    <row r="14" spans="1:2" ht="27.75" customHeight="1">
      <c r="A14" s="33" t="s">
        <v>708</v>
      </c>
    </row>
    <row r="15" spans="1:2" ht="30">
      <c r="A15" s="35" t="s">
        <v>1701</v>
      </c>
    </row>
    <row r="16" spans="1:2" ht="15">
      <c r="A16" s="33"/>
    </row>
    <row r="17" spans="1:1" ht="15">
      <c r="A17" s="33"/>
    </row>
    <row r="18" spans="1:1" ht="15">
      <c r="A18" s="34" t="s">
        <v>1104</v>
      </c>
    </row>
    <row r="19" spans="1:1" ht="15">
      <c r="A19" s="33" t="s">
        <v>1105</v>
      </c>
    </row>
    <row r="20" spans="1:1" ht="15">
      <c r="A20" s="33" t="s">
        <v>1106</v>
      </c>
    </row>
    <row r="21" spans="1:1" ht="15">
      <c r="A21" s="33" t="s">
        <v>1109</v>
      </c>
    </row>
    <row r="22" spans="1:1" ht="15">
      <c r="A22" s="33" t="s">
        <v>1861</v>
      </c>
    </row>
    <row r="23" spans="1:1" ht="15">
      <c r="A23" s="33" t="s">
        <v>1738</v>
      </c>
    </row>
    <row r="24" spans="1:1" ht="15">
      <c r="A24" s="33" t="s">
        <v>1739</v>
      </c>
    </row>
    <row r="25" spans="1:1" ht="15">
      <c r="A25" s="36" t="s">
        <v>1164</v>
      </c>
    </row>
    <row r="26" spans="1:1" ht="30">
      <c r="A26" s="37" t="s">
        <v>1727</v>
      </c>
    </row>
    <row r="27" spans="1:1" ht="15">
      <c r="A27" s="34" t="s">
        <v>2229</v>
      </c>
    </row>
  </sheetData>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workbookViewId="0"/>
  </sheetViews>
  <sheetFormatPr baseColWidth="10" defaultColWidth="8.83203125" defaultRowHeight="14" x14ac:dyDescent="0"/>
  <cols>
    <col min="1" max="1" width="16.6640625" customWidth="1"/>
    <col min="2" max="2" width="122.5" customWidth="1"/>
  </cols>
  <sheetData>
    <row r="1" spans="1:2" ht="15">
      <c r="A1" s="22" t="s">
        <v>1699</v>
      </c>
      <c r="B1" s="27" t="s">
        <v>4</v>
      </c>
    </row>
    <row r="2" spans="1:2">
      <c r="A2" s="26"/>
      <c r="B2" s="28"/>
    </row>
    <row r="3" spans="1:2">
      <c r="A3" s="25" t="s">
        <v>1749</v>
      </c>
      <c r="B3" s="29" t="s">
        <v>1750</v>
      </c>
    </row>
    <row r="4" spans="1:2">
      <c r="A4" s="45" t="s">
        <v>1751</v>
      </c>
      <c r="B4" s="45" t="s">
        <v>1752</v>
      </c>
    </row>
    <row r="5" spans="1:2">
      <c r="A5" s="23" t="s">
        <v>1688</v>
      </c>
      <c r="B5" s="30" t="s">
        <v>1693</v>
      </c>
    </row>
    <row r="6" spans="1:2">
      <c r="A6" s="23" t="s">
        <v>1689</v>
      </c>
      <c r="B6" s="30" t="s">
        <v>1694</v>
      </c>
    </row>
    <row r="7" spans="1:2">
      <c r="A7" s="23" t="s">
        <v>1690</v>
      </c>
      <c r="B7" s="30" t="s">
        <v>1695</v>
      </c>
    </row>
    <row r="8" spans="1:2">
      <c r="A8" s="23" t="s">
        <v>1691</v>
      </c>
      <c r="B8" s="30" t="s">
        <v>1696</v>
      </c>
    </row>
    <row r="9" spans="1:2">
      <c r="A9" s="23" t="s">
        <v>1692</v>
      </c>
      <c r="B9" s="30" t="s">
        <v>1697</v>
      </c>
    </row>
    <row r="10" spans="1:2">
      <c r="A10" s="46" t="s">
        <v>1189</v>
      </c>
      <c r="B10" s="46" t="s">
        <v>1698</v>
      </c>
    </row>
    <row r="11" spans="1:2">
      <c r="A11" s="24" t="s">
        <v>1859</v>
      </c>
      <c r="B11" s="31" t="s">
        <v>1860</v>
      </c>
    </row>
    <row r="13" spans="1:2" ht="15">
      <c r="A13" s="22" t="s">
        <v>1706</v>
      </c>
      <c r="B13" s="27" t="s">
        <v>4</v>
      </c>
    </row>
    <row r="14" spans="1:2">
      <c r="A14" s="26"/>
      <c r="B14" s="28"/>
    </row>
    <row r="15" spans="1:2">
      <c r="A15" s="29" t="s">
        <v>86</v>
      </c>
      <c r="B15" s="29" t="s">
        <v>1707</v>
      </c>
    </row>
    <row r="16" spans="1:2">
      <c r="A16" s="30" t="s">
        <v>1702</v>
      </c>
      <c r="B16" s="38" t="s">
        <v>1708</v>
      </c>
    </row>
    <row r="17" spans="1:2">
      <c r="A17" s="30" t="s">
        <v>1703</v>
      </c>
      <c r="B17" s="30" t="s">
        <v>1709</v>
      </c>
    </row>
    <row r="18" spans="1:2">
      <c r="A18" s="30" t="s">
        <v>1704</v>
      </c>
      <c r="B18" s="38" t="s">
        <v>1710</v>
      </c>
    </row>
    <row r="19" spans="1:2">
      <c r="A19" s="30" t="s">
        <v>0</v>
      </c>
      <c r="B19" s="30" t="s">
        <v>1711</v>
      </c>
    </row>
    <row r="20" spans="1:2">
      <c r="A20" s="30" t="s">
        <v>2</v>
      </c>
      <c r="B20" s="38" t="s">
        <v>1712</v>
      </c>
    </row>
    <row r="21" spans="1:2">
      <c r="A21" s="30" t="s">
        <v>1</v>
      </c>
      <c r="B21" s="30" t="s">
        <v>1713</v>
      </c>
    </row>
    <row r="22" spans="1:2">
      <c r="A22" s="30" t="s">
        <v>1113</v>
      </c>
      <c r="B22" s="38" t="s">
        <v>1714</v>
      </c>
    </row>
    <row r="23" spans="1:2">
      <c r="A23" s="30" t="s">
        <v>3</v>
      </c>
      <c r="B23" s="30" t="s">
        <v>1715</v>
      </c>
    </row>
    <row r="24" spans="1:2">
      <c r="A24" s="30" t="s">
        <v>4</v>
      </c>
      <c r="B24" s="38" t="s">
        <v>1716</v>
      </c>
    </row>
    <row r="25" spans="1:2">
      <c r="A25" s="30" t="s">
        <v>504</v>
      </c>
      <c r="B25" s="30" t="s">
        <v>1717</v>
      </c>
    </row>
    <row r="26" spans="1:2">
      <c r="A26" s="30" t="s">
        <v>618</v>
      </c>
      <c r="B26" s="38" t="s">
        <v>1718</v>
      </c>
    </row>
    <row r="27" spans="1:2">
      <c r="A27" s="30" t="s">
        <v>778</v>
      </c>
      <c r="B27" s="30" t="s">
        <v>1719</v>
      </c>
    </row>
    <row r="28" spans="1:2">
      <c r="A28" s="30" t="s">
        <v>1186</v>
      </c>
      <c r="B28" s="38" t="s">
        <v>1724</v>
      </c>
    </row>
    <row r="29" spans="1:2">
      <c r="A29" s="30" t="s">
        <v>762</v>
      </c>
      <c r="B29" s="30" t="s">
        <v>1725</v>
      </c>
    </row>
    <row r="30" spans="1:2">
      <c r="A30" s="30" t="s">
        <v>1245</v>
      </c>
      <c r="B30" s="38" t="s">
        <v>1720</v>
      </c>
    </row>
    <row r="31" spans="1:2">
      <c r="A31" s="31"/>
      <c r="B31" s="31"/>
    </row>
    <row r="33" spans="1:2">
      <c r="A33" s="39" t="s">
        <v>1721</v>
      </c>
      <c r="B33" t="s">
        <v>1722</v>
      </c>
    </row>
    <row r="35" spans="1:2">
      <c r="A35" s="21"/>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88"/>
  <sheetViews>
    <sheetView tabSelected="1" workbookViewId="0">
      <pane ySplit="1" topLeftCell="A24" activePane="bottomLeft" state="frozen"/>
      <selection pane="bottomLeft" activeCell="G39" sqref="G39"/>
    </sheetView>
  </sheetViews>
  <sheetFormatPr baseColWidth="10" defaultColWidth="8.83203125" defaultRowHeight="14" x14ac:dyDescent="0"/>
  <cols>
    <col min="1" max="1" width="8.83203125" style="3"/>
    <col min="2" max="2" width="11.33203125" style="3" customWidth="1"/>
    <col min="3" max="3" width="11.83203125" style="3" customWidth="1"/>
    <col min="4" max="4" width="19.33203125" style="3" customWidth="1"/>
    <col min="5" max="5" width="46" style="3" customWidth="1"/>
    <col min="6" max="6" width="12.83203125" style="3" customWidth="1"/>
    <col min="7" max="7" width="9.5" style="3" customWidth="1"/>
    <col min="8" max="8" width="15.1640625" style="6" customWidth="1"/>
    <col min="9" max="9" width="9.83203125" style="3" customWidth="1"/>
    <col min="10" max="10" width="16.5" style="3" customWidth="1"/>
    <col min="11" max="11" width="8.83203125" style="3"/>
    <col min="12" max="12" width="11" style="3" customWidth="1"/>
    <col min="13" max="13" width="32.1640625" style="3" customWidth="1"/>
    <col min="14" max="14" width="17.1640625" style="3" customWidth="1"/>
    <col min="15" max="15" width="13.5" style="3" customWidth="1"/>
    <col min="16" max="16" width="10.33203125" style="3" customWidth="1"/>
    <col min="17" max="16384" width="8.83203125" style="3"/>
  </cols>
  <sheetData>
    <row r="1" spans="1:59" ht="30" customHeight="1">
      <c r="A1" s="14" t="s">
        <v>86</v>
      </c>
      <c r="B1" s="14" t="s">
        <v>1702</v>
      </c>
      <c r="C1" s="14" t="s">
        <v>1703</v>
      </c>
      <c r="D1" s="14" t="s">
        <v>1704</v>
      </c>
      <c r="E1" s="14" t="s">
        <v>0</v>
      </c>
      <c r="F1" s="14" t="s">
        <v>2</v>
      </c>
      <c r="G1" s="14" t="s">
        <v>1</v>
      </c>
      <c r="H1" s="15" t="s">
        <v>1113</v>
      </c>
      <c r="I1" s="14" t="s">
        <v>3</v>
      </c>
      <c r="J1" s="14" t="s">
        <v>4</v>
      </c>
      <c r="K1" s="14" t="s">
        <v>504</v>
      </c>
      <c r="L1" s="14" t="s">
        <v>618</v>
      </c>
      <c r="M1" s="14" t="s">
        <v>778</v>
      </c>
      <c r="N1" s="14" t="s">
        <v>1186</v>
      </c>
      <c r="O1" s="14" t="s">
        <v>762</v>
      </c>
      <c r="P1" s="14" t="s">
        <v>1245</v>
      </c>
      <c r="Q1" s="14" t="s">
        <v>2052</v>
      </c>
      <c r="R1" s="14" t="s">
        <v>2203</v>
      </c>
      <c r="S1" s="14" t="s">
        <v>2206</v>
      </c>
    </row>
    <row r="2" spans="1:59">
      <c r="A2" s="3">
        <v>284</v>
      </c>
      <c r="B2" s="3" t="s">
        <v>108</v>
      </c>
      <c r="C2" s="3" t="s">
        <v>546</v>
      </c>
      <c r="D2" s="3" t="s">
        <v>1763</v>
      </c>
      <c r="E2" s="3" t="s">
        <v>294</v>
      </c>
      <c r="F2" s="3" t="s">
        <v>59</v>
      </c>
      <c r="G2" s="3">
        <v>1908</v>
      </c>
      <c r="H2" s="3" t="s">
        <v>439</v>
      </c>
      <c r="I2" s="47" t="s">
        <v>5</v>
      </c>
      <c r="J2" s="3" t="s">
        <v>354</v>
      </c>
      <c r="L2" s="3" t="s">
        <v>471</v>
      </c>
      <c r="M2" s="3" t="s">
        <v>782</v>
      </c>
      <c r="N2" s="3" t="s">
        <v>763</v>
      </c>
      <c r="O2" s="3" t="s">
        <v>763</v>
      </c>
      <c r="Q2" s="3" t="s">
        <v>764</v>
      </c>
      <c r="R2" s="3" t="s">
        <v>763</v>
      </c>
      <c r="S2" s="11" t="s">
        <v>2207</v>
      </c>
      <c r="BD2" s="3" t="s">
        <v>110</v>
      </c>
      <c r="BE2" s="3" t="s">
        <v>111</v>
      </c>
    </row>
    <row r="3" spans="1:59">
      <c r="A3" s="3">
        <v>131</v>
      </c>
      <c r="B3" s="3" t="s">
        <v>142</v>
      </c>
      <c r="C3" s="3" t="s">
        <v>530</v>
      </c>
      <c r="D3" s="3" t="s">
        <v>18</v>
      </c>
      <c r="E3" s="3" t="s">
        <v>283</v>
      </c>
      <c r="F3" s="3" t="s">
        <v>338</v>
      </c>
      <c r="G3" s="3">
        <v>1931</v>
      </c>
      <c r="H3" s="3" t="s">
        <v>337</v>
      </c>
      <c r="I3" s="47" t="s">
        <v>5</v>
      </c>
      <c r="J3" s="3" t="s">
        <v>342</v>
      </c>
      <c r="L3" s="3" t="s">
        <v>471</v>
      </c>
      <c r="M3" s="3" t="s">
        <v>782</v>
      </c>
      <c r="N3" s="3" t="s">
        <v>763</v>
      </c>
      <c r="O3" s="3" t="s">
        <v>763</v>
      </c>
      <c r="Q3" s="3" t="s">
        <v>764</v>
      </c>
      <c r="R3" s="3" t="s">
        <v>763</v>
      </c>
      <c r="S3" s="11" t="s">
        <v>2207</v>
      </c>
      <c r="BD3" s="3" t="s">
        <v>36</v>
      </c>
    </row>
    <row r="4" spans="1:59">
      <c r="A4" s="3">
        <v>132</v>
      </c>
      <c r="B4" s="3" t="s">
        <v>142</v>
      </c>
      <c r="C4" s="3" t="s">
        <v>530</v>
      </c>
      <c r="D4" s="3" t="s">
        <v>18</v>
      </c>
      <c r="E4" s="3" t="s">
        <v>339</v>
      </c>
      <c r="F4" s="3" t="s">
        <v>338</v>
      </c>
      <c r="G4" s="3">
        <v>1932</v>
      </c>
      <c r="H4" s="3" t="s">
        <v>340</v>
      </c>
      <c r="I4" s="47" t="s">
        <v>5</v>
      </c>
      <c r="J4" s="3" t="s">
        <v>341</v>
      </c>
      <c r="L4" s="3" t="s">
        <v>471</v>
      </c>
      <c r="M4" s="3" t="s">
        <v>782</v>
      </c>
      <c r="N4" s="3" t="s">
        <v>763</v>
      </c>
      <c r="O4" s="3" t="s">
        <v>763</v>
      </c>
      <c r="Q4" s="3" t="s">
        <v>764</v>
      </c>
      <c r="R4" s="3" t="s">
        <v>763</v>
      </c>
      <c r="S4" s="11" t="s">
        <v>2207</v>
      </c>
      <c r="BD4" s="3" t="s">
        <v>112</v>
      </c>
      <c r="BE4" s="3" t="s">
        <v>113</v>
      </c>
    </row>
    <row r="5" spans="1:59">
      <c r="A5" s="3">
        <v>113</v>
      </c>
      <c r="B5" s="3" t="s">
        <v>141</v>
      </c>
      <c r="C5" s="3" t="s">
        <v>529</v>
      </c>
      <c r="D5" s="3" t="s">
        <v>17</v>
      </c>
      <c r="E5" s="3" t="s">
        <v>336</v>
      </c>
      <c r="F5" s="3" t="s">
        <v>414</v>
      </c>
      <c r="G5" s="3">
        <v>1964</v>
      </c>
      <c r="H5" s="3" t="s">
        <v>846</v>
      </c>
      <c r="I5" s="47" t="s">
        <v>5</v>
      </c>
      <c r="J5" s="3" t="s">
        <v>343</v>
      </c>
      <c r="L5" s="3" t="s">
        <v>793</v>
      </c>
      <c r="M5" s="3" t="s">
        <v>1058</v>
      </c>
      <c r="N5" s="3" t="s">
        <v>764</v>
      </c>
      <c r="O5" s="3" t="s">
        <v>764</v>
      </c>
      <c r="Q5" s="3" t="s">
        <v>763</v>
      </c>
      <c r="R5" s="3" t="s">
        <v>763</v>
      </c>
      <c r="S5" s="11" t="s">
        <v>2207</v>
      </c>
      <c r="BD5" s="3" t="s">
        <v>114</v>
      </c>
      <c r="BE5" s="3" t="s">
        <v>115</v>
      </c>
    </row>
    <row r="6" spans="1:59">
      <c r="A6" s="3">
        <v>265</v>
      </c>
      <c r="B6" s="3" t="s">
        <v>2213</v>
      </c>
      <c r="C6" s="3" t="s">
        <v>582</v>
      </c>
      <c r="D6" s="3" t="s">
        <v>2214</v>
      </c>
      <c r="E6" s="3" t="s">
        <v>2215</v>
      </c>
      <c r="F6" s="3" t="s">
        <v>2216</v>
      </c>
      <c r="G6" s="3">
        <v>1964</v>
      </c>
      <c r="H6" t="s">
        <v>2217</v>
      </c>
      <c r="I6" s="47" t="s">
        <v>5</v>
      </c>
      <c r="L6" s="3" t="s">
        <v>2218</v>
      </c>
      <c r="M6" s="3" t="s">
        <v>1021</v>
      </c>
      <c r="N6" s="3" t="s">
        <v>763</v>
      </c>
      <c r="O6" s="3" t="s">
        <v>763</v>
      </c>
      <c r="Q6" s="3" t="s">
        <v>764</v>
      </c>
      <c r="R6" s="3" t="s">
        <v>763</v>
      </c>
      <c r="S6" s="11" t="s">
        <v>2207</v>
      </c>
      <c r="BD6" s="3" t="s">
        <v>116</v>
      </c>
      <c r="BE6" s="3" t="s">
        <v>117</v>
      </c>
    </row>
    <row r="7" spans="1:59">
      <c r="A7" s="3">
        <v>193</v>
      </c>
      <c r="B7" s="3" t="s">
        <v>2138</v>
      </c>
      <c r="C7" s="3" t="s">
        <v>2140</v>
      </c>
      <c r="D7" s="3" t="s">
        <v>2139</v>
      </c>
      <c r="E7" s="3" t="s">
        <v>2137</v>
      </c>
      <c r="F7" s="3" t="s">
        <v>2141</v>
      </c>
      <c r="G7" s="3">
        <v>1965</v>
      </c>
      <c r="H7" s="6" t="s">
        <v>242</v>
      </c>
      <c r="I7" s="47" t="s">
        <v>5</v>
      </c>
      <c r="L7" s="3" t="s">
        <v>2202</v>
      </c>
      <c r="M7" s="3" t="s">
        <v>1021</v>
      </c>
      <c r="N7" s="3" t="s">
        <v>763</v>
      </c>
      <c r="O7" s="3" t="s">
        <v>763</v>
      </c>
      <c r="Q7" s="3" t="s">
        <v>764</v>
      </c>
      <c r="R7" s="3" t="s">
        <v>763</v>
      </c>
      <c r="S7" s="11" t="s">
        <v>2207</v>
      </c>
      <c r="BD7" s="3" t="s">
        <v>118</v>
      </c>
      <c r="BE7" s="3" t="s">
        <v>119</v>
      </c>
    </row>
    <row r="8" spans="1:59">
      <c r="A8" s="3">
        <v>163</v>
      </c>
      <c r="B8" s="3" t="s">
        <v>158</v>
      </c>
      <c r="C8" s="3" t="s">
        <v>534</v>
      </c>
      <c r="D8" s="3" t="s">
        <v>23</v>
      </c>
      <c r="E8" s="3" t="s">
        <v>367</v>
      </c>
      <c r="F8" s="3" t="s">
        <v>366</v>
      </c>
      <c r="G8" s="3">
        <v>1971</v>
      </c>
      <c r="H8" s="3" t="s">
        <v>2123</v>
      </c>
      <c r="I8" s="47" t="s">
        <v>5</v>
      </c>
      <c r="L8" s="3" t="s">
        <v>1156</v>
      </c>
      <c r="M8" s="3" t="s">
        <v>1054</v>
      </c>
      <c r="N8" s="3" t="s">
        <v>763</v>
      </c>
      <c r="O8" s="3" t="s">
        <v>763</v>
      </c>
      <c r="Q8" s="3" t="s">
        <v>764</v>
      </c>
      <c r="R8" s="3" t="s">
        <v>763</v>
      </c>
      <c r="S8" s="11" t="s">
        <v>2207</v>
      </c>
      <c r="BD8" s="3" t="s">
        <v>120</v>
      </c>
      <c r="BE8" s="3" t="s">
        <v>111</v>
      </c>
    </row>
    <row r="9" spans="1:59">
      <c r="A9" s="3">
        <v>133</v>
      </c>
      <c r="B9" s="3" t="s">
        <v>144</v>
      </c>
      <c r="C9" s="3" t="s">
        <v>531</v>
      </c>
      <c r="D9" s="3" t="s">
        <v>39</v>
      </c>
      <c r="E9" s="3" t="s">
        <v>355</v>
      </c>
      <c r="F9" s="3" t="s">
        <v>415</v>
      </c>
      <c r="G9" s="3">
        <v>1975</v>
      </c>
      <c r="H9" s="3" t="s">
        <v>356</v>
      </c>
      <c r="I9" s="47" t="s">
        <v>5</v>
      </c>
      <c r="J9" s="3" t="s">
        <v>682</v>
      </c>
      <c r="L9" s="3" t="s">
        <v>468</v>
      </c>
      <c r="M9" s="3" t="s">
        <v>1054</v>
      </c>
      <c r="N9" s="3" t="s">
        <v>763</v>
      </c>
      <c r="O9" s="13" t="s">
        <v>763</v>
      </c>
      <c r="Q9" s="3" t="s">
        <v>764</v>
      </c>
      <c r="R9" s="3" t="s">
        <v>763</v>
      </c>
      <c r="S9" s="11" t="s">
        <v>2207</v>
      </c>
      <c r="BD9" s="3" t="s">
        <v>121</v>
      </c>
      <c r="BE9" s="3" t="s">
        <v>122</v>
      </c>
    </row>
    <row r="10" spans="1:59">
      <c r="A10" s="3">
        <v>148</v>
      </c>
      <c r="B10" s="3" t="s">
        <v>155</v>
      </c>
      <c r="C10" s="3" t="s">
        <v>533</v>
      </c>
      <c r="D10" s="3" t="s">
        <v>22</v>
      </c>
      <c r="E10" s="3" t="s">
        <v>363</v>
      </c>
      <c r="F10" s="3" t="s">
        <v>416</v>
      </c>
      <c r="G10" s="3">
        <v>1975</v>
      </c>
      <c r="H10" s="3" t="s">
        <v>364</v>
      </c>
      <c r="I10" s="47" t="s">
        <v>5</v>
      </c>
      <c r="L10" s="3" t="s">
        <v>607</v>
      </c>
      <c r="M10" s="3" t="s">
        <v>1063</v>
      </c>
      <c r="N10" s="3" t="s">
        <v>763</v>
      </c>
      <c r="O10" s="3" t="s">
        <v>763</v>
      </c>
      <c r="Q10" s="3" t="s">
        <v>764</v>
      </c>
      <c r="R10" s="3" t="s">
        <v>763</v>
      </c>
      <c r="S10" s="11" t="s">
        <v>2207</v>
      </c>
      <c r="BD10" s="3" t="s">
        <v>123</v>
      </c>
      <c r="BE10" s="3" t="s">
        <v>124</v>
      </c>
    </row>
    <row r="11" spans="1:59">
      <c r="A11" s="3">
        <v>254</v>
      </c>
      <c r="B11" s="3" t="s">
        <v>177</v>
      </c>
      <c r="C11" s="3" t="s">
        <v>568</v>
      </c>
      <c r="D11" s="3" t="s">
        <v>1771</v>
      </c>
      <c r="E11" s="3" t="s">
        <v>291</v>
      </c>
      <c r="F11" s="3" t="s">
        <v>396</v>
      </c>
      <c r="G11" s="3">
        <v>1976</v>
      </c>
      <c r="H11" s="3" t="s">
        <v>433</v>
      </c>
      <c r="I11" s="47" t="s">
        <v>5</v>
      </c>
      <c r="L11" s="3" t="s">
        <v>596</v>
      </c>
      <c r="M11" s="3" t="s">
        <v>1063</v>
      </c>
      <c r="N11" s="3" t="s">
        <v>764</v>
      </c>
      <c r="O11" s="3" t="s">
        <v>764</v>
      </c>
      <c r="Q11" s="3" t="s">
        <v>764</v>
      </c>
      <c r="R11" s="3" t="s">
        <v>763</v>
      </c>
      <c r="S11" s="11" t="s">
        <v>2207</v>
      </c>
      <c r="BD11" s="3" t="s">
        <v>8</v>
      </c>
    </row>
    <row r="12" spans="1:59">
      <c r="A12" s="3">
        <v>121</v>
      </c>
      <c r="B12" s="3" t="s">
        <v>769</v>
      </c>
      <c r="C12" s="3" t="s">
        <v>770</v>
      </c>
      <c r="D12" s="3" t="s">
        <v>771</v>
      </c>
      <c r="E12" s="3" t="s">
        <v>766</v>
      </c>
      <c r="F12" s="3" t="s">
        <v>767</v>
      </c>
      <c r="G12" s="3">
        <v>1977</v>
      </c>
      <c r="H12" s="6" t="s">
        <v>768</v>
      </c>
      <c r="I12" s="47" t="s">
        <v>5</v>
      </c>
      <c r="L12" s="3" t="s">
        <v>610</v>
      </c>
      <c r="M12" s="3" t="s">
        <v>1064</v>
      </c>
      <c r="N12" s="3" t="s">
        <v>764</v>
      </c>
      <c r="O12" s="3" t="s">
        <v>763</v>
      </c>
      <c r="Q12" s="3" t="s">
        <v>764</v>
      </c>
      <c r="R12" s="3" t="s">
        <v>763</v>
      </c>
      <c r="S12" s="11" t="s">
        <v>2207</v>
      </c>
      <c r="BD12" s="3" t="s">
        <v>89</v>
      </c>
      <c r="BE12" s="3" t="s">
        <v>125</v>
      </c>
      <c r="BF12" s="3" t="s">
        <v>126</v>
      </c>
      <c r="BG12" s="3" t="s">
        <v>127</v>
      </c>
    </row>
    <row r="13" spans="1:59">
      <c r="A13" s="3">
        <v>135</v>
      </c>
      <c r="B13" t="s">
        <v>1283</v>
      </c>
      <c r="C13"/>
      <c r="D13" t="str">
        <f>B13&amp;" "&amp;C13</f>
        <v xml:space="preserve">Institute of Medicine </v>
      </c>
      <c r="E13" t="s">
        <v>1281</v>
      </c>
      <c r="F13" t="s">
        <v>1282</v>
      </c>
      <c r="G13" s="3">
        <v>1979</v>
      </c>
      <c r="H13" t="s">
        <v>1284</v>
      </c>
      <c r="I13" s="47" t="s">
        <v>5</v>
      </c>
      <c r="J13" t="s">
        <v>1285</v>
      </c>
      <c r="K13"/>
      <c r="L13" t="s">
        <v>1370</v>
      </c>
      <c r="M13" s="3" t="s">
        <v>1064</v>
      </c>
      <c r="N13" t="s">
        <v>764</v>
      </c>
      <c r="O13" t="s">
        <v>763</v>
      </c>
      <c r="P13" t="s">
        <v>1247</v>
      </c>
      <c r="Q13" s="3" t="s">
        <v>764</v>
      </c>
      <c r="R13" s="3" t="s">
        <v>763</v>
      </c>
      <c r="S13" s="11" t="s">
        <v>2207</v>
      </c>
      <c r="BD13" s="3" t="s">
        <v>90</v>
      </c>
      <c r="BE13" s="3" t="s">
        <v>128</v>
      </c>
      <c r="BF13" s="3" t="s">
        <v>129</v>
      </c>
    </row>
    <row r="14" spans="1:59">
      <c r="A14" s="3">
        <v>187</v>
      </c>
      <c r="B14" s="3" t="s">
        <v>104</v>
      </c>
      <c r="C14" s="3" t="s">
        <v>537</v>
      </c>
      <c r="D14" s="3" t="s">
        <v>26</v>
      </c>
      <c r="E14" s="3" t="s">
        <v>376</v>
      </c>
      <c r="F14" s="3" t="s">
        <v>55</v>
      </c>
      <c r="G14" s="3">
        <v>1979</v>
      </c>
      <c r="H14" s="3" t="s">
        <v>377</v>
      </c>
      <c r="I14" s="47" t="s">
        <v>5</v>
      </c>
      <c r="J14" s="3" t="s">
        <v>347</v>
      </c>
      <c r="L14" s="3" t="s">
        <v>612</v>
      </c>
      <c r="M14" s="3" t="s">
        <v>1055</v>
      </c>
      <c r="N14" s="3" t="s">
        <v>764</v>
      </c>
      <c r="O14" s="8" t="s">
        <v>764</v>
      </c>
      <c r="Q14" s="3" t="s">
        <v>763</v>
      </c>
      <c r="R14" s="3" t="s">
        <v>763</v>
      </c>
      <c r="S14" s="11" t="s">
        <v>2207</v>
      </c>
      <c r="BD14" s="3" t="s">
        <v>130</v>
      </c>
      <c r="BE14" s="3" t="s">
        <v>131</v>
      </c>
    </row>
    <row r="15" spans="1:59">
      <c r="A15" s="3">
        <v>58</v>
      </c>
      <c r="B15" s="3" t="s">
        <v>90</v>
      </c>
      <c r="C15" s="3" t="s">
        <v>526</v>
      </c>
      <c r="D15" s="3" t="s">
        <v>10</v>
      </c>
      <c r="E15" s="3" t="s">
        <v>278</v>
      </c>
      <c r="F15" s="3" t="s">
        <v>48</v>
      </c>
      <c r="G15" s="3">
        <v>1980</v>
      </c>
      <c r="H15" s="6" t="s">
        <v>327</v>
      </c>
      <c r="I15" s="47" t="s">
        <v>5</v>
      </c>
      <c r="L15" s="3" t="s">
        <v>592</v>
      </c>
      <c r="M15" s="3" t="s">
        <v>1054</v>
      </c>
      <c r="N15" s="3" t="s">
        <v>763</v>
      </c>
      <c r="O15" s="3" t="s">
        <v>763</v>
      </c>
      <c r="Q15" s="3" t="s">
        <v>764</v>
      </c>
      <c r="R15" s="3" t="s">
        <v>763</v>
      </c>
      <c r="S15" s="11" t="s">
        <v>2207</v>
      </c>
      <c r="BD15" s="3" t="s">
        <v>132</v>
      </c>
      <c r="BE15" s="3" t="s">
        <v>127</v>
      </c>
    </row>
    <row r="16" spans="1:59">
      <c r="A16" s="3">
        <v>266</v>
      </c>
      <c r="B16" s="3" t="s">
        <v>109</v>
      </c>
      <c r="C16" s="3" t="s">
        <v>526</v>
      </c>
      <c r="D16" s="3" t="s">
        <v>1765</v>
      </c>
      <c r="E16" s="3" t="s">
        <v>437</v>
      </c>
      <c r="F16" s="3" t="s">
        <v>438</v>
      </c>
      <c r="G16" s="3">
        <v>1980</v>
      </c>
      <c r="H16" s="3" t="s">
        <v>436</v>
      </c>
      <c r="I16" s="47" t="s">
        <v>5</v>
      </c>
      <c r="L16" s="3" t="s">
        <v>795</v>
      </c>
      <c r="M16" s="3" t="s">
        <v>1058</v>
      </c>
      <c r="N16" s="3" t="s">
        <v>763</v>
      </c>
      <c r="O16" s="3" t="s">
        <v>763</v>
      </c>
      <c r="Q16" s="3" t="s">
        <v>764</v>
      </c>
      <c r="R16" s="3" t="s">
        <v>763</v>
      </c>
      <c r="S16" s="11" t="s">
        <v>2207</v>
      </c>
      <c r="BD16" s="3" t="s">
        <v>133</v>
      </c>
      <c r="BE16" s="3" t="s">
        <v>134</v>
      </c>
      <c r="BF16" s="3" t="s">
        <v>135</v>
      </c>
    </row>
    <row r="17" spans="1:59">
      <c r="A17" s="3">
        <v>28</v>
      </c>
      <c r="B17" s="3" t="s">
        <v>1982</v>
      </c>
      <c r="C17" s="3" t="s">
        <v>1981</v>
      </c>
      <c r="D17" s="3" t="s">
        <v>1878</v>
      </c>
      <c r="E17" s="3" t="s">
        <v>1877</v>
      </c>
      <c r="F17" s="3" t="s">
        <v>1879</v>
      </c>
      <c r="G17" s="3">
        <v>1981</v>
      </c>
      <c r="H17" s="3" t="s">
        <v>1871</v>
      </c>
      <c r="I17" s="47" t="s">
        <v>5</v>
      </c>
      <c r="L17" s="3" t="s">
        <v>1991</v>
      </c>
      <c r="M17" s="3" t="s">
        <v>1054</v>
      </c>
      <c r="N17" s="3" t="s">
        <v>763</v>
      </c>
      <c r="O17" s="3" t="s">
        <v>763</v>
      </c>
      <c r="Q17" s="3" t="s">
        <v>764</v>
      </c>
      <c r="R17" s="3" t="s">
        <v>763</v>
      </c>
      <c r="S17" s="11" t="s">
        <v>2207</v>
      </c>
      <c r="BD17" s="3" t="s">
        <v>136</v>
      </c>
      <c r="BE17" s="3" t="s">
        <v>137</v>
      </c>
    </row>
    <row r="18" spans="1:59">
      <c r="A18" s="3">
        <v>85</v>
      </c>
      <c r="B18" s="3" t="s">
        <v>1963</v>
      </c>
      <c r="C18" s="3" t="s">
        <v>539</v>
      </c>
      <c r="D18" s="3" t="s">
        <v>1895</v>
      </c>
      <c r="E18" s="3" t="s">
        <v>1913</v>
      </c>
      <c r="F18" s="3" t="s">
        <v>1896</v>
      </c>
      <c r="G18" s="3">
        <v>1981</v>
      </c>
      <c r="H18" s="3" t="s">
        <v>1914</v>
      </c>
      <c r="I18" s="47" t="s">
        <v>5</v>
      </c>
      <c r="L18" s="3" t="s">
        <v>1991</v>
      </c>
      <c r="M18" s="3" t="s">
        <v>1054</v>
      </c>
      <c r="N18" s="3" t="s">
        <v>763</v>
      </c>
      <c r="O18" s="3" t="s">
        <v>763</v>
      </c>
      <c r="Q18" s="3" t="s">
        <v>764</v>
      </c>
      <c r="R18" s="3" t="s">
        <v>763</v>
      </c>
      <c r="S18" s="11" t="s">
        <v>2207</v>
      </c>
      <c r="BD18" s="3" t="s">
        <v>138</v>
      </c>
      <c r="BE18" s="3" t="s">
        <v>131</v>
      </c>
    </row>
    <row r="19" spans="1:59">
      <c r="A19" s="3">
        <v>191</v>
      </c>
      <c r="B19" s="3" t="s">
        <v>166</v>
      </c>
      <c r="C19" s="3" t="s">
        <v>538</v>
      </c>
      <c r="D19" s="3" t="s">
        <v>28</v>
      </c>
      <c r="E19" s="3" t="s">
        <v>385</v>
      </c>
      <c r="F19" s="3" t="s">
        <v>56</v>
      </c>
      <c r="G19" s="3">
        <v>1981</v>
      </c>
      <c r="H19" s="3" t="s">
        <v>386</v>
      </c>
      <c r="I19" s="47" t="s">
        <v>5</v>
      </c>
      <c r="L19" s="3" t="s">
        <v>613</v>
      </c>
      <c r="M19" s="3" t="s">
        <v>1055</v>
      </c>
      <c r="N19" s="3" t="s">
        <v>764</v>
      </c>
      <c r="O19" s="3" t="s">
        <v>764</v>
      </c>
      <c r="Q19" s="3" t="s">
        <v>763</v>
      </c>
      <c r="R19" s="3" t="s">
        <v>763</v>
      </c>
      <c r="S19" s="11" t="s">
        <v>2207</v>
      </c>
      <c r="BD19" s="3" t="s">
        <v>139</v>
      </c>
      <c r="BE19" s="3" t="s">
        <v>140</v>
      </c>
    </row>
    <row r="20" spans="1:59">
      <c r="A20" s="3">
        <v>215</v>
      </c>
      <c r="B20" s="3" t="s">
        <v>1975</v>
      </c>
      <c r="C20" s="3" t="s">
        <v>1967</v>
      </c>
      <c r="D20" s="3" t="s">
        <v>1906</v>
      </c>
      <c r="E20" s="3" t="s">
        <v>1905</v>
      </c>
      <c r="F20" s="6" t="s">
        <v>1919</v>
      </c>
      <c r="G20" s="3">
        <v>1981</v>
      </c>
      <c r="H20" s="3" t="s">
        <v>2124</v>
      </c>
      <c r="I20" s="47" t="s">
        <v>5</v>
      </c>
      <c r="L20" s="3" t="s">
        <v>1991</v>
      </c>
      <c r="M20" s="3" t="s">
        <v>1054</v>
      </c>
      <c r="N20" s="3" t="s">
        <v>763</v>
      </c>
      <c r="O20" s="3" t="s">
        <v>763</v>
      </c>
      <c r="Q20" s="3" t="s">
        <v>764</v>
      </c>
      <c r="R20" s="3" t="s">
        <v>763</v>
      </c>
      <c r="S20" s="11" t="s">
        <v>2207</v>
      </c>
    </row>
    <row r="21" spans="1:59">
      <c r="A21" s="3">
        <v>98</v>
      </c>
      <c r="B21" s="3" t="s">
        <v>773</v>
      </c>
      <c r="C21" s="3" t="s">
        <v>774</v>
      </c>
      <c r="D21" s="3" t="s">
        <v>775</v>
      </c>
      <c r="E21" s="3" t="s">
        <v>772</v>
      </c>
      <c r="F21" s="3" t="s">
        <v>406</v>
      </c>
      <c r="G21" s="3">
        <v>1982</v>
      </c>
      <c r="H21" s="6" t="s">
        <v>776</v>
      </c>
      <c r="I21" s="47" t="s">
        <v>5</v>
      </c>
      <c r="L21" s="3" t="s">
        <v>594</v>
      </c>
      <c r="M21" s="3" t="s">
        <v>1064</v>
      </c>
      <c r="N21" s="3" t="s">
        <v>763</v>
      </c>
      <c r="O21" s="3" t="s">
        <v>763</v>
      </c>
      <c r="Q21" s="3" t="s">
        <v>764</v>
      </c>
      <c r="R21" s="3" t="s">
        <v>763</v>
      </c>
      <c r="S21" s="11" t="s">
        <v>2207</v>
      </c>
      <c r="BD21" s="3" t="s">
        <v>144</v>
      </c>
      <c r="BE21" s="3" t="s">
        <v>145</v>
      </c>
    </row>
    <row r="22" spans="1:59">
      <c r="A22" s="3">
        <v>185</v>
      </c>
      <c r="B22" s="3" t="s">
        <v>104</v>
      </c>
      <c r="C22" s="3" t="s">
        <v>537</v>
      </c>
      <c r="D22" s="3" t="s">
        <v>27</v>
      </c>
      <c r="E22" s="3" t="s">
        <v>375</v>
      </c>
      <c r="F22" s="3" t="s">
        <v>55</v>
      </c>
      <c r="G22" s="3">
        <v>1982</v>
      </c>
      <c r="H22" s="3" t="s">
        <v>374</v>
      </c>
      <c r="I22" s="47" t="s">
        <v>5</v>
      </c>
      <c r="L22" s="3" t="s">
        <v>610</v>
      </c>
      <c r="M22" s="3" t="s">
        <v>1064</v>
      </c>
      <c r="N22" s="3" t="s">
        <v>764</v>
      </c>
      <c r="O22" s="3" t="s">
        <v>764</v>
      </c>
      <c r="Q22" s="3" t="s">
        <v>763</v>
      </c>
      <c r="R22" s="3" t="s">
        <v>763</v>
      </c>
      <c r="S22" s="11" t="s">
        <v>2207</v>
      </c>
      <c r="BD22" s="3" t="s">
        <v>146</v>
      </c>
      <c r="BE22" s="3" t="s">
        <v>147</v>
      </c>
      <c r="BF22" s="3" t="s">
        <v>148</v>
      </c>
      <c r="BG22" s="3" t="s">
        <v>149</v>
      </c>
    </row>
    <row r="23" spans="1:59">
      <c r="A23" s="3">
        <v>190</v>
      </c>
      <c r="B23" s="3" t="s">
        <v>166</v>
      </c>
      <c r="C23" s="3" t="s">
        <v>538</v>
      </c>
      <c r="D23" s="3" t="s">
        <v>28</v>
      </c>
      <c r="E23" s="3" t="s">
        <v>383</v>
      </c>
      <c r="F23" s="3" t="s">
        <v>56</v>
      </c>
      <c r="G23" s="3">
        <v>1982</v>
      </c>
      <c r="H23" s="3" t="s">
        <v>384</v>
      </c>
      <c r="I23" s="47" t="s">
        <v>5</v>
      </c>
      <c r="J23" s="3" t="s">
        <v>348</v>
      </c>
      <c r="L23" s="3" t="s">
        <v>611</v>
      </c>
      <c r="M23" s="3" t="s">
        <v>1064</v>
      </c>
      <c r="N23" s="3" t="s">
        <v>764</v>
      </c>
      <c r="O23" s="3" t="s">
        <v>764</v>
      </c>
      <c r="Q23" s="3" t="s">
        <v>763</v>
      </c>
      <c r="R23" s="3" t="s">
        <v>763</v>
      </c>
      <c r="S23" s="11" t="s">
        <v>2207</v>
      </c>
      <c r="BD23" s="3" t="s">
        <v>150</v>
      </c>
      <c r="BE23" s="3" t="s">
        <v>151</v>
      </c>
      <c r="BF23" s="3" t="s">
        <v>152</v>
      </c>
      <c r="BG23" s="3" t="s">
        <v>153</v>
      </c>
    </row>
    <row r="24" spans="1:59">
      <c r="A24" s="3">
        <v>205</v>
      </c>
      <c r="B24" s="3" t="s">
        <v>174</v>
      </c>
      <c r="C24" s="3" t="s">
        <v>541</v>
      </c>
      <c r="D24" s="3" t="s">
        <v>31</v>
      </c>
      <c r="E24" s="3" t="s">
        <v>289</v>
      </c>
      <c r="F24" s="3" t="s">
        <v>694</v>
      </c>
      <c r="G24" s="3">
        <v>1982</v>
      </c>
      <c r="H24" s="3" t="s">
        <v>424</v>
      </c>
      <c r="I24" s="47" t="s">
        <v>5</v>
      </c>
      <c r="J24" s="3" t="s">
        <v>351</v>
      </c>
      <c r="L24" s="3" t="s">
        <v>612</v>
      </c>
      <c r="M24" s="3" t="s">
        <v>1064</v>
      </c>
      <c r="N24" s="3" t="s">
        <v>763</v>
      </c>
      <c r="O24" s="3" t="s">
        <v>763</v>
      </c>
      <c r="Q24" s="3" t="s">
        <v>764</v>
      </c>
      <c r="R24" s="3" t="s">
        <v>763</v>
      </c>
      <c r="S24" s="11" t="s">
        <v>2207</v>
      </c>
      <c r="BD24" s="3" t="s">
        <v>42</v>
      </c>
    </row>
    <row r="25" spans="1:59">
      <c r="A25" s="3">
        <v>253</v>
      </c>
      <c r="B25" s="3" t="s">
        <v>177</v>
      </c>
      <c r="C25" s="3" t="s">
        <v>568</v>
      </c>
      <c r="D25" s="3" t="s">
        <v>1772</v>
      </c>
      <c r="E25" s="3" t="s">
        <v>292</v>
      </c>
      <c r="F25" s="3" t="s">
        <v>51</v>
      </c>
      <c r="G25" s="3">
        <v>1982</v>
      </c>
      <c r="H25" s="3" t="s">
        <v>434</v>
      </c>
      <c r="I25" s="47" t="s">
        <v>5</v>
      </c>
      <c r="J25" s="3" t="s">
        <v>353</v>
      </c>
      <c r="L25" s="3" t="s">
        <v>610</v>
      </c>
      <c r="M25" s="3" t="s">
        <v>1064</v>
      </c>
      <c r="N25" s="3" t="s">
        <v>764</v>
      </c>
      <c r="O25" s="3" t="s">
        <v>764</v>
      </c>
      <c r="Q25" s="3" t="s">
        <v>764</v>
      </c>
      <c r="R25" s="3" t="s">
        <v>763</v>
      </c>
      <c r="S25" s="11" t="s">
        <v>2207</v>
      </c>
      <c r="BD25" s="3" t="s">
        <v>155</v>
      </c>
      <c r="BE25" s="3" t="s">
        <v>156</v>
      </c>
    </row>
    <row r="26" spans="1:59">
      <c r="A26" s="3">
        <v>24</v>
      </c>
      <c r="B26" s="3" t="s">
        <v>118</v>
      </c>
      <c r="C26" s="3" t="s">
        <v>520</v>
      </c>
      <c r="D26" s="3" t="s">
        <v>6</v>
      </c>
      <c r="E26" s="3" t="s">
        <v>271</v>
      </c>
      <c r="F26" s="3" t="s">
        <v>53</v>
      </c>
      <c r="G26" s="3">
        <v>1983</v>
      </c>
      <c r="H26" s="6" t="s">
        <v>242</v>
      </c>
      <c r="I26" s="47" t="s">
        <v>5</v>
      </c>
      <c r="L26" s="3" t="s">
        <v>831</v>
      </c>
      <c r="M26" s="3" t="s">
        <v>1021</v>
      </c>
      <c r="N26" s="3" t="s">
        <v>764</v>
      </c>
      <c r="O26" s="8" t="s">
        <v>764</v>
      </c>
      <c r="P26" s="3" t="s">
        <v>1246</v>
      </c>
      <c r="Q26" s="3" t="s">
        <v>763</v>
      </c>
      <c r="R26" s="3" t="s">
        <v>763</v>
      </c>
      <c r="S26" s="11" t="s">
        <v>2207</v>
      </c>
      <c r="BD26" s="3" t="s">
        <v>157</v>
      </c>
      <c r="BE26" s="3" t="s">
        <v>111</v>
      </c>
    </row>
    <row r="27" spans="1:59">
      <c r="A27" s="3">
        <v>192</v>
      </c>
      <c r="B27" s="3" t="s">
        <v>1974</v>
      </c>
      <c r="C27" s="3" t="s">
        <v>1965</v>
      </c>
      <c r="D27" s="3" t="s">
        <v>1900</v>
      </c>
      <c r="E27" s="6" t="s">
        <v>1916</v>
      </c>
      <c r="F27" s="3" t="s">
        <v>1901</v>
      </c>
      <c r="G27" s="3">
        <v>1983</v>
      </c>
      <c r="H27" s="3" t="s">
        <v>1917</v>
      </c>
      <c r="I27" s="47" t="s">
        <v>5</v>
      </c>
      <c r="L27" s="3" t="s">
        <v>1991</v>
      </c>
      <c r="M27" s="3" t="s">
        <v>1054</v>
      </c>
      <c r="N27" s="3" t="s">
        <v>763</v>
      </c>
      <c r="O27" s="3" t="s">
        <v>763</v>
      </c>
      <c r="Q27" s="3" t="s">
        <v>764</v>
      </c>
      <c r="R27" s="3" t="s">
        <v>763</v>
      </c>
      <c r="S27" s="11" t="s">
        <v>2207</v>
      </c>
      <c r="BD27" s="3" t="s">
        <v>158</v>
      </c>
      <c r="BE27" s="3" t="s">
        <v>159</v>
      </c>
    </row>
    <row r="28" spans="1:59">
      <c r="A28" s="3">
        <v>8</v>
      </c>
      <c r="B28" s="3" t="s">
        <v>112</v>
      </c>
      <c r="C28" s="3" t="s">
        <v>517</v>
      </c>
      <c r="D28" t="str">
        <f>B28&amp;" "&amp;C28</f>
        <v>Adams Stanley</v>
      </c>
      <c r="E28" s="3" t="s">
        <v>239</v>
      </c>
      <c r="F28" s="3" t="s">
        <v>46</v>
      </c>
      <c r="G28" s="3">
        <v>1984</v>
      </c>
      <c r="H28" s="6" t="s">
        <v>240</v>
      </c>
      <c r="I28" s="47" t="s">
        <v>5</v>
      </c>
      <c r="L28" s="3" t="s">
        <v>1047</v>
      </c>
      <c r="M28" s="3" t="s">
        <v>1063</v>
      </c>
      <c r="N28" s="3" t="s">
        <v>763</v>
      </c>
      <c r="O28" s="3" t="s">
        <v>763</v>
      </c>
      <c r="Q28" s="3" t="s">
        <v>764</v>
      </c>
      <c r="R28" s="3" t="s">
        <v>763</v>
      </c>
      <c r="S28" s="11" t="s">
        <v>2207</v>
      </c>
      <c r="BD28" s="3" t="s">
        <v>160</v>
      </c>
      <c r="BE28" s="3" t="s">
        <v>161</v>
      </c>
    </row>
    <row r="29" spans="1:59">
      <c r="A29" s="3">
        <v>14</v>
      </c>
      <c r="B29" s="3" t="s">
        <v>1977</v>
      </c>
      <c r="C29" s="3" t="s">
        <v>1978</v>
      </c>
      <c r="D29" s="3" t="s">
        <v>1869</v>
      </c>
      <c r="E29" s="3" t="s">
        <v>1868</v>
      </c>
      <c r="F29" s="3" t="s">
        <v>408</v>
      </c>
      <c r="G29" s="3">
        <v>1984</v>
      </c>
      <c r="H29" s="3" t="s">
        <v>1870</v>
      </c>
      <c r="I29" s="47" t="s">
        <v>5</v>
      </c>
      <c r="L29" s="3" t="s">
        <v>1991</v>
      </c>
      <c r="M29" s="3" t="s">
        <v>1054</v>
      </c>
      <c r="N29" s="3" t="s">
        <v>763</v>
      </c>
      <c r="O29" s="3" t="s">
        <v>763</v>
      </c>
      <c r="Q29" s="3" t="s">
        <v>764</v>
      </c>
      <c r="R29" s="3" t="s">
        <v>763</v>
      </c>
      <c r="S29" s="11" t="s">
        <v>2207</v>
      </c>
      <c r="BD29" s="3" t="s">
        <v>162</v>
      </c>
      <c r="BE29" s="3" t="s">
        <v>163</v>
      </c>
    </row>
    <row r="30" spans="1:59">
      <c r="A30" s="3">
        <v>35</v>
      </c>
      <c r="B30" s="3" t="s">
        <v>120</v>
      </c>
      <c r="C30" s="3" t="s">
        <v>516</v>
      </c>
      <c r="D30" s="3" t="s">
        <v>7</v>
      </c>
      <c r="E30" s="3" t="s">
        <v>270</v>
      </c>
      <c r="F30" s="3" t="s">
        <v>47</v>
      </c>
      <c r="G30" s="3">
        <v>1984</v>
      </c>
      <c r="H30" s="3" t="s">
        <v>318</v>
      </c>
      <c r="I30" s="47" t="s">
        <v>5</v>
      </c>
      <c r="J30" s="3" t="s">
        <v>887</v>
      </c>
      <c r="L30" s="3" t="s">
        <v>829</v>
      </c>
      <c r="M30" s="3" t="s">
        <v>1063</v>
      </c>
      <c r="N30" s="3" t="s">
        <v>763</v>
      </c>
      <c r="O30" s="3" t="s">
        <v>763</v>
      </c>
      <c r="Q30" s="3" t="s">
        <v>764</v>
      </c>
      <c r="R30" s="3" t="s">
        <v>763</v>
      </c>
      <c r="S30" s="11" t="s">
        <v>2207</v>
      </c>
      <c r="BD30" s="3" t="s">
        <v>104</v>
      </c>
      <c r="BE30" s="3" t="s">
        <v>164</v>
      </c>
    </row>
    <row r="31" spans="1:59">
      <c r="A31" s="3">
        <v>110</v>
      </c>
      <c r="B31" s="3" t="s">
        <v>138</v>
      </c>
      <c r="C31" s="3" t="s">
        <v>524</v>
      </c>
      <c r="D31" s="3" t="s">
        <v>15</v>
      </c>
      <c r="E31" s="3" t="s">
        <v>281</v>
      </c>
      <c r="F31" s="3" t="s">
        <v>52</v>
      </c>
      <c r="G31" s="3">
        <v>1984</v>
      </c>
      <c r="H31" s="3" t="s">
        <v>334</v>
      </c>
      <c r="I31" s="47" t="s">
        <v>5</v>
      </c>
      <c r="J31" s="3" t="s">
        <v>38</v>
      </c>
      <c r="L31" s="3" t="s">
        <v>604</v>
      </c>
      <c r="M31" s="3" t="s">
        <v>782</v>
      </c>
      <c r="N31" s="3" t="s">
        <v>763</v>
      </c>
      <c r="O31" s="40" t="s">
        <v>763</v>
      </c>
      <c r="Q31" s="3" t="s">
        <v>764</v>
      </c>
      <c r="R31" s="3" t="s">
        <v>763</v>
      </c>
      <c r="S31" s="11" t="s">
        <v>2207</v>
      </c>
      <c r="BD31" s="3" t="s">
        <v>104</v>
      </c>
      <c r="BE31" s="3" t="s">
        <v>165</v>
      </c>
    </row>
    <row r="32" spans="1:59">
      <c r="A32" s="3">
        <v>166</v>
      </c>
      <c r="B32" s="3" t="s">
        <v>160</v>
      </c>
      <c r="C32" s="3" t="s">
        <v>535</v>
      </c>
      <c r="D32" s="3" t="s">
        <v>24</v>
      </c>
      <c r="E32" s="3" t="s">
        <v>287</v>
      </c>
      <c r="F32" s="3" t="s">
        <v>418</v>
      </c>
      <c r="G32" s="3">
        <v>1984</v>
      </c>
      <c r="H32" s="3" t="s">
        <v>368</v>
      </c>
      <c r="I32" s="47" t="s">
        <v>5</v>
      </c>
      <c r="J32" s="3" t="s">
        <v>44</v>
      </c>
      <c r="L32" s="3" t="s">
        <v>607</v>
      </c>
      <c r="M32" s="3" t="s">
        <v>1055</v>
      </c>
      <c r="N32" s="3" t="s">
        <v>764</v>
      </c>
      <c r="O32" s="3" t="s">
        <v>763</v>
      </c>
      <c r="Q32" s="3" t="s">
        <v>764</v>
      </c>
      <c r="R32" s="3" t="s">
        <v>763</v>
      </c>
      <c r="S32" s="11" t="s">
        <v>2207</v>
      </c>
      <c r="BD32" s="3" t="s">
        <v>104</v>
      </c>
      <c r="BE32" s="3" t="s">
        <v>164</v>
      </c>
    </row>
    <row r="33" spans="1:59">
      <c r="A33" s="3">
        <v>186</v>
      </c>
      <c r="B33" s="3" t="s">
        <v>104</v>
      </c>
      <c r="C33" s="3" t="s">
        <v>537</v>
      </c>
      <c r="D33" s="3" t="s">
        <v>26</v>
      </c>
      <c r="E33" s="3" t="s">
        <v>373</v>
      </c>
      <c r="F33" s="3" t="s">
        <v>372</v>
      </c>
      <c r="G33" s="3">
        <v>1984</v>
      </c>
      <c r="H33" s="6" t="s">
        <v>242</v>
      </c>
      <c r="I33" s="47" t="s">
        <v>5</v>
      </c>
      <c r="L33" s="3" t="s">
        <v>611</v>
      </c>
      <c r="M33" s="3" t="s">
        <v>1064</v>
      </c>
      <c r="N33" s="3" t="s">
        <v>764</v>
      </c>
      <c r="O33" s="3" t="s">
        <v>764</v>
      </c>
      <c r="Q33" s="3" t="s">
        <v>763</v>
      </c>
      <c r="R33" s="3" t="s">
        <v>763</v>
      </c>
      <c r="S33" s="11" t="s">
        <v>2207</v>
      </c>
      <c r="BD33" s="3" t="s">
        <v>104</v>
      </c>
      <c r="BE33" s="3" t="s">
        <v>164</v>
      </c>
    </row>
    <row r="34" spans="1:59">
      <c r="A34" s="3">
        <v>125</v>
      </c>
      <c r="B34" t="s">
        <v>1211</v>
      </c>
      <c r="C34" t="s">
        <v>889</v>
      </c>
      <c r="D34" t="str">
        <f>B34&amp;" "&amp;C34</f>
        <v>Hogerzeil Hans</v>
      </c>
      <c r="E34" t="s">
        <v>1212</v>
      </c>
      <c r="F34" t="s">
        <v>1213</v>
      </c>
      <c r="G34">
        <v>1985</v>
      </c>
      <c r="H34" t="s">
        <v>2116</v>
      </c>
      <c r="I34" s="47" t="s">
        <v>5</v>
      </c>
      <c r="J34" t="s">
        <v>1678</v>
      </c>
      <c r="K34"/>
      <c r="L34" t="s">
        <v>1341</v>
      </c>
      <c r="M34" s="3" t="s">
        <v>1384</v>
      </c>
      <c r="N34" t="s">
        <v>763</v>
      </c>
      <c r="O34" t="s">
        <v>763</v>
      </c>
      <c r="P34" t="s">
        <v>1247</v>
      </c>
      <c r="Q34" s="3" t="s">
        <v>764</v>
      </c>
      <c r="R34" s="3" t="s">
        <v>763</v>
      </c>
      <c r="S34" s="11" t="s">
        <v>2207</v>
      </c>
      <c r="BD34" s="3" t="s">
        <v>166</v>
      </c>
      <c r="BE34" s="3" t="s">
        <v>167</v>
      </c>
    </row>
    <row r="35" spans="1:59">
      <c r="A35" s="3">
        <v>140</v>
      </c>
      <c r="B35" t="s">
        <v>1250</v>
      </c>
      <c r="C35" t="s">
        <v>1251</v>
      </c>
      <c r="D35" t="str">
        <f>B35&amp;" "&amp;C35</f>
        <v>Jayasuriya DC</v>
      </c>
      <c r="E35" t="s">
        <v>1252</v>
      </c>
      <c r="F35" t="s">
        <v>1203</v>
      </c>
      <c r="G35">
        <v>1985</v>
      </c>
      <c r="H35" t="s">
        <v>1253</v>
      </c>
      <c r="I35" s="47" t="s">
        <v>5</v>
      </c>
      <c r="J35"/>
      <c r="K35"/>
      <c r="L35" t="s">
        <v>1361</v>
      </c>
      <c r="M35" t="s">
        <v>1058</v>
      </c>
      <c r="N35" t="s">
        <v>764</v>
      </c>
      <c r="O35" t="s">
        <v>763</v>
      </c>
      <c r="P35" t="s">
        <v>1247</v>
      </c>
      <c r="Q35" s="3" t="s">
        <v>764</v>
      </c>
      <c r="R35" s="3" t="s">
        <v>763</v>
      </c>
      <c r="S35" s="11" t="s">
        <v>2207</v>
      </c>
    </row>
    <row r="36" spans="1:59">
      <c r="A36" s="3">
        <v>276</v>
      </c>
      <c r="B36" t="s">
        <v>1321</v>
      </c>
      <c r="C36"/>
      <c r="D36" t="str">
        <f>B36&amp;" "&amp;C36</f>
        <v xml:space="preserve">Various </v>
      </c>
      <c r="E36" t="s">
        <v>1317</v>
      </c>
      <c r="F36" t="s">
        <v>1318</v>
      </c>
      <c r="G36">
        <v>1985</v>
      </c>
      <c r="H36" t="s">
        <v>242</v>
      </c>
      <c r="I36" s="47" t="s">
        <v>5</v>
      </c>
      <c r="J36" t="s">
        <v>1319</v>
      </c>
      <c r="K36" t="s">
        <v>1320</v>
      </c>
      <c r="L36" t="s">
        <v>1378</v>
      </c>
      <c r="M36" s="3" t="s">
        <v>1064</v>
      </c>
      <c r="N36" t="s">
        <v>764</v>
      </c>
      <c r="O36" t="s">
        <v>764</v>
      </c>
      <c r="P36" t="s">
        <v>1247</v>
      </c>
      <c r="Q36" s="3" t="s">
        <v>763</v>
      </c>
      <c r="R36" s="3" t="s">
        <v>763</v>
      </c>
      <c r="S36" s="11" t="s">
        <v>2207</v>
      </c>
      <c r="BD36" s="3" t="s">
        <v>166</v>
      </c>
      <c r="BE36" s="3" t="s">
        <v>167</v>
      </c>
    </row>
    <row r="37" spans="1:59" ht="13.5" customHeight="1">
      <c r="A37" s="3">
        <v>183</v>
      </c>
      <c r="B37" s="3" t="s">
        <v>162</v>
      </c>
      <c r="C37" s="3" t="s">
        <v>536</v>
      </c>
      <c r="D37" s="3" t="s">
        <v>25</v>
      </c>
      <c r="E37" s="3" t="s">
        <v>369</v>
      </c>
      <c r="F37" s="3" t="s">
        <v>53</v>
      </c>
      <c r="G37" s="3">
        <v>1986</v>
      </c>
      <c r="H37" s="3" t="s">
        <v>370</v>
      </c>
      <c r="I37" s="47" t="s">
        <v>5</v>
      </c>
      <c r="J37" s="3" t="s">
        <v>371</v>
      </c>
      <c r="L37" s="3" t="s">
        <v>609</v>
      </c>
      <c r="M37" s="3" t="s">
        <v>1054</v>
      </c>
      <c r="N37" s="3" t="s">
        <v>763</v>
      </c>
      <c r="O37" s="3" t="s">
        <v>763</v>
      </c>
      <c r="Q37" s="3" t="s">
        <v>763</v>
      </c>
      <c r="R37" s="3" t="s">
        <v>763</v>
      </c>
      <c r="S37" s="11" t="s">
        <v>2207</v>
      </c>
      <c r="BD37" s="3" t="s">
        <v>168</v>
      </c>
      <c r="BE37" s="3" t="s">
        <v>169</v>
      </c>
    </row>
    <row r="38" spans="1:59" ht="13.5" customHeight="1">
      <c r="A38" s="3">
        <v>22</v>
      </c>
      <c r="B38" t="s">
        <v>1272</v>
      </c>
      <c r="C38" t="s">
        <v>1273</v>
      </c>
      <c r="D38" t="str">
        <f>B38&amp;" "&amp;C38&amp;", et al."</f>
        <v>Bates James, et al.</v>
      </c>
      <c r="E38" t="s">
        <v>1327</v>
      </c>
      <c r="F38" t="s">
        <v>1263</v>
      </c>
      <c r="G38">
        <v>1987</v>
      </c>
      <c r="H38" t="s">
        <v>242</v>
      </c>
      <c r="I38" s="47" t="s">
        <v>5</v>
      </c>
      <c r="J38" t="s">
        <v>1274</v>
      </c>
      <c r="K38"/>
      <c r="L38" t="s">
        <v>1368</v>
      </c>
      <c r="M38" s="3" t="s">
        <v>1382</v>
      </c>
      <c r="N38" t="s">
        <v>763</v>
      </c>
      <c r="O38" t="s">
        <v>764</v>
      </c>
      <c r="P38" t="s">
        <v>1247</v>
      </c>
      <c r="Q38" s="3" t="s">
        <v>763</v>
      </c>
      <c r="R38" s="3" t="s">
        <v>763</v>
      </c>
      <c r="S38" s="11" t="s">
        <v>2207</v>
      </c>
    </row>
    <row r="39" spans="1:59">
      <c r="A39" s="3">
        <v>259</v>
      </c>
      <c r="B39" t="s">
        <v>1465</v>
      </c>
      <c r="C39" t="s">
        <v>889</v>
      </c>
      <c r="D39" t="str">
        <f>B39&amp;" "&amp;C39&amp;" (ed.)"</f>
        <v>Staugard Hans (ed.)</v>
      </c>
      <c r="E39" t="s">
        <v>1568</v>
      </c>
      <c r="F39" t="s">
        <v>1466</v>
      </c>
      <c r="G39">
        <v>1987</v>
      </c>
      <c r="H39" t="s">
        <v>242</v>
      </c>
      <c r="I39" s="47" t="s">
        <v>5</v>
      </c>
      <c r="J39" t="s">
        <v>1467</v>
      </c>
      <c r="K39"/>
      <c r="L39" t="s">
        <v>1569</v>
      </c>
      <c r="M39" t="s">
        <v>1064</v>
      </c>
      <c r="N39" t="s">
        <v>763</v>
      </c>
      <c r="O39" t="s">
        <v>764</v>
      </c>
      <c r="P39" t="s">
        <v>1247</v>
      </c>
      <c r="Q39" s="3" t="s">
        <v>763</v>
      </c>
      <c r="R39" s="3" t="s">
        <v>763</v>
      </c>
      <c r="S39" s="11" t="s">
        <v>2207</v>
      </c>
      <c r="BD39" s="3" t="s">
        <v>170</v>
      </c>
      <c r="BE39" s="3" t="s">
        <v>171</v>
      </c>
    </row>
    <row r="40" spans="1:59">
      <c r="A40" s="3">
        <v>142</v>
      </c>
      <c r="B40" t="s">
        <v>1305</v>
      </c>
      <c r="C40"/>
      <c r="D40" t="str">
        <f>B40&amp;" "&amp;C40</f>
        <v xml:space="preserve">Journal of Social and Administrative Pharmacy </v>
      </c>
      <c r="E40" t="s">
        <v>1304</v>
      </c>
      <c r="F40" t="s">
        <v>1305</v>
      </c>
      <c r="G40">
        <v>1988</v>
      </c>
      <c r="H40" s="3" t="s">
        <v>242</v>
      </c>
      <c r="I40" s="47" t="s">
        <v>5</v>
      </c>
      <c r="J40" t="s">
        <v>1303</v>
      </c>
      <c r="K40"/>
      <c r="L40" t="s">
        <v>1344</v>
      </c>
      <c r="M40" t="s">
        <v>1382</v>
      </c>
      <c r="N40" t="s">
        <v>764</v>
      </c>
      <c r="O40" t="s">
        <v>763</v>
      </c>
      <c r="P40" t="s">
        <v>1247</v>
      </c>
      <c r="Q40" s="3" t="s">
        <v>763</v>
      </c>
      <c r="R40" s="3" t="s">
        <v>763</v>
      </c>
      <c r="S40" s="11" t="s">
        <v>2207</v>
      </c>
      <c r="BD40" s="3" t="s">
        <v>172</v>
      </c>
      <c r="BE40" s="3" t="s">
        <v>173</v>
      </c>
    </row>
    <row r="41" spans="1:59">
      <c r="A41" s="3">
        <v>112</v>
      </c>
      <c r="B41" s="3" t="s">
        <v>139</v>
      </c>
      <c r="C41" s="3" t="s">
        <v>528</v>
      </c>
      <c r="D41" s="3" t="s">
        <v>16</v>
      </c>
      <c r="E41" s="3" t="s">
        <v>282</v>
      </c>
      <c r="F41" s="3" t="s">
        <v>53</v>
      </c>
      <c r="G41" s="3">
        <v>1989</v>
      </c>
      <c r="H41" s="3" t="s">
        <v>335</v>
      </c>
      <c r="I41" s="47" t="s">
        <v>5</v>
      </c>
      <c r="L41" s="3" t="s">
        <v>828</v>
      </c>
      <c r="M41" s="3" t="s">
        <v>1021</v>
      </c>
      <c r="N41" s="3" t="s">
        <v>763</v>
      </c>
      <c r="O41" s="3" t="s">
        <v>763</v>
      </c>
      <c r="Q41" s="3" t="s">
        <v>764</v>
      </c>
      <c r="R41" s="3" t="s">
        <v>763</v>
      </c>
      <c r="S41" s="11" t="s">
        <v>2207</v>
      </c>
    </row>
    <row r="42" spans="1:59">
      <c r="A42" s="3">
        <v>258</v>
      </c>
      <c r="B42" t="s">
        <v>1296</v>
      </c>
      <c r="C42" t="s">
        <v>539</v>
      </c>
      <c r="D42" t="str">
        <f>B42&amp;" "&amp;C42&amp;", et al."</f>
        <v>Soumerai Stephen, et al.</v>
      </c>
      <c r="E42" t="s">
        <v>1297</v>
      </c>
      <c r="F42" t="s">
        <v>1298</v>
      </c>
      <c r="G42">
        <v>1989</v>
      </c>
      <c r="H42" s="3" t="s">
        <v>242</v>
      </c>
      <c r="I42" s="47" t="s">
        <v>5</v>
      </c>
      <c r="J42" t="s">
        <v>1299</v>
      </c>
      <c r="K42"/>
      <c r="L42" t="s">
        <v>1373</v>
      </c>
      <c r="M42" t="s">
        <v>1382</v>
      </c>
      <c r="N42" t="s">
        <v>764</v>
      </c>
      <c r="O42" t="s">
        <v>763</v>
      </c>
      <c r="P42" t="s">
        <v>1247</v>
      </c>
      <c r="Q42" s="3" t="s">
        <v>763</v>
      </c>
      <c r="R42" s="3" t="s">
        <v>763</v>
      </c>
      <c r="S42" s="11" t="s">
        <v>2207</v>
      </c>
      <c r="BD42" s="3" t="s">
        <v>175</v>
      </c>
      <c r="BE42" s="3" t="s">
        <v>176</v>
      </c>
    </row>
    <row r="43" spans="1:59">
      <c r="A43" s="3">
        <v>16</v>
      </c>
      <c r="B43" t="s">
        <v>1292</v>
      </c>
      <c r="C43" t="s">
        <v>1293</v>
      </c>
      <c r="D43" t="str">
        <f>B43&amp;" "&amp;C43&amp;", et al."</f>
        <v>Arundel Anthony, et al.</v>
      </c>
      <c r="E43" t="s">
        <v>1291</v>
      </c>
      <c r="F43" t="s">
        <v>1294</v>
      </c>
      <c r="G43">
        <v>1990</v>
      </c>
      <c r="H43" t="s">
        <v>1705</v>
      </c>
      <c r="I43" s="47" t="s">
        <v>5</v>
      </c>
      <c r="J43" t="s">
        <v>1295</v>
      </c>
      <c r="K43"/>
      <c r="L43" t="s">
        <v>1372</v>
      </c>
      <c r="M43" t="s">
        <v>1382</v>
      </c>
      <c r="N43" t="s">
        <v>763</v>
      </c>
      <c r="O43" t="s">
        <v>763</v>
      </c>
      <c r="P43" t="s">
        <v>1247</v>
      </c>
      <c r="Q43" s="3" t="s">
        <v>764</v>
      </c>
      <c r="R43" s="3" t="s">
        <v>763</v>
      </c>
      <c r="S43" s="11" t="s">
        <v>2207</v>
      </c>
      <c r="BD43" s="3" t="s">
        <v>33</v>
      </c>
    </row>
    <row r="44" spans="1:59">
      <c r="A44" s="3">
        <v>36</v>
      </c>
      <c r="B44" s="3" t="s">
        <v>1970</v>
      </c>
      <c r="C44" s="3" t="s">
        <v>1969</v>
      </c>
      <c r="D44" s="3" t="s">
        <v>1928</v>
      </c>
      <c r="E44" s="3" t="s">
        <v>1929</v>
      </c>
      <c r="F44" s="3" t="s">
        <v>1927</v>
      </c>
      <c r="G44" s="3">
        <v>1990</v>
      </c>
      <c r="H44" s="6" t="s">
        <v>1926</v>
      </c>
      <c r="I44" s="48" t="s">
        <v>1922</v>
      </c>
      <c r="L44" s="3" t="s">
        <v>1991</v>
      </c>
      <c r="M44" s="3" t="s">
        <v>1054</v>
      </c>
      <c r="N44" s="3" t="s">
        <v>763</v>
      </c>
      <c r="O44" s="3" t="s">
        <v>763</v>
      </c>
      <c r="Q44" s="3" t="s">
        <v>764</v>
      </c>
      <c r="R44" s="3" t="s">
        <v>763</v>
      </c>
      <c r="S44" s="11" t="s">
        <v>2207</v>
      </c>
      <c r="BD44" s="3" t="s">
        <v>34</v>
      </c>
    </row>
    <row r="45" spans="1:59">
      <c r="A45" s="3">
        <v>48</v>
      </c>
      <c r="B45" s="3" t="s">
        <v>123</v>
      </c>
      <c r="C45" s="3" t="s">
        <v>522</v>
      </c>
      <c r="D45" t="str">
        <f>B45&amp;" "&amp;C45</f>
        <v>Chetley Andrew</v>
      </c>
      <c r="E45" s="3" t="s">
        <v>1748</v>
      </c>
      <c r="F45" s="3" t="s">
        <v>324</v>
      </c>
      <c r="G45" s="3">
        <v>1990</v>
      </c>
      <c r="H45" s="3" t="s">
        <v>321</v>
      </c>
      <c r="I45" s="47" t="s">
        <v>5</v>
      </c>
      <c r="L45" s="3" t="s">
        <v>828</v>
      </c>
      <c r="M45" s="3" t="s">
        <v>1064</v>
      </c>
      <c r="N45" s="3" t="s">
        <v>764</v>
      </c>
      <c r="O45" s="3" t="s">
        <v>764</v>
      </c>
      <c r="Q45" s="3" t="s">
        <v>764</v>
      </c>
      <c r="R45" s="3" t="s">
        <v>763</v>
      </c>
      <c r="S45" s="11" t="s">
        <v>2207</v>
      </c>
      <c r="BD45" s="3" t="s">
        <v>177</v>
      </c>
      <c r="BE45" s="3" t="s">
        <v>178</v>
      </c>
      <c r="BF45" s="3" t="s">
        <v>179</v>
      </c>
      <c r="BG45" s="3" t="s">
        <v>180</v>
      </c>
    </row>
    <row r="46" spans="1:59">
      <c r="A46" s="3">
        <v>111</v>
      </c>
      <c r="B46" t="s">
        <v>1480</v>
      </c>
      <c r="C46" t="s">
        <v>1481</v>
      </c>
      <c r="D46" t="str">
        <f>B46&amp;" "&amp;C46&amp;", Walsh Julia A"</f>
        <v>Halstead Scott B, Walsh Julia A</v>
      </c>
      <c r="E46" t="s">
        <v>1482</v>
      </c>
      <c r="F46" t="s">
        <v>1483</v>
      </c>
      <c r="G46">
        <v>1990</v>
      </c>
      <c r="H46" t="s">
        <v>1484</v>
      </c>
      <c r="I46" s="47" t="s">
        <v>5</v>
      </c>
      <c r="J46" t="s">
        <v>1485</v>
      </c>
      <c r="K46"/>
      <c r="L46" t="s">
        <v>1571</v>
      </c>
      <c r="M46" s="3" t="s">
        <v>1384</v>
      </c>
      <c r="N46" t="s">
        <v>763</v>
      </c>
      <c r="O46" t="s">
        <v>763</v>
      </c>
      <c r="P46" t="s">
        <v>1247</v>
      </c>
      <c r="Q46" s="3" t="s">
        <v>764</v>
      </c>
      <c r="R46" s="3" t="s">
        <v>763</v>
      </c>
      <c r="S46" s="11" t="s">
        <v>2207</v>
      </c>
      <c r="BD46" s="3" t="s">
        <v>181</v>
      </c>
      <c r="BE46" s="3" t="s">
        <v>182</v>
      </c>
    </row>
    <row r="47" spans="1:59">
      <c r="A47" s="3">
        <v>29</v>
      </c>
      <c r="B47" s="3" t="s">
        <v>1931</v>
      </c>
      <c r="C47" s="3" t="s">
        <v>1932</v>
      </c>
      <c r="D47" s="3" t="s">
        <v>1984</v>
      </c>
      <c r="E47" s="3" t="s">
        <v>1952</v>
      </c>
      <c r="F47" s="3" t="s">
        <v>1945</v>
      </c>
      <c r="G47" s="3">
        <v>1991</v>
      </c>
      <c r="H47" t="s">
        <v>2125</v>
      </c>
      <c r="I47" s="3" t="s">
        <v>76</v>
      </c>
      <c r="L47" s="3" t="s">
        <v>1991</v>
      </c>
      <c r="M47" s="3" t="s">
        <v>1054</v>
      </c>
      <c r="N47" s="3" t="s">
        <v>763</v>
      </c>
      <c r="O47" s="3" t="s">
        <v>763</v>
      </c>
      <c r="Q47" s="3" t="s">
        <v>764</v>
      </c>
      <c r="R47" s="3" t="s">
        <v>763</v>
      </c>
      <c r="S47" s="11" t="s">
        <v>2207</v>
      </c>
      <c r="BD47" s="3" t="s">
        <v>177</v>
      </c>
      <c r="BE47" s="3" t="s">
        <v>183</v>
      </c>
      <c r="BF47" s="3" t="s">
        <v>184</v>
      </c>
    </row>
    <row r="48" spans="1:59">
      <c r="A48" s="3">
        <v>43</v>
      </c>
      <c r="B48" s="3" t="s">
        <v>1933</v>
      </c>
      <c r="C48" s="3" t="s">
        <v>1934</v>
      </c>
      <c r="D48" s="3" t="s">
        <v>1985</v>
      </c>
      <c r="E48" s="3" t="s">
        <v>1953</v>
      </c>
      <c r="F48" s="3" t="s">
        <v>1946</v>
      </c>
      <c r="G48" s="3">
        <v>1991</v>
      </c>
      <c r="H48" s="6" t="s">
        <v>242</v>
      </c>
      <c r="I48" s="3" t="s">
        <v>76</v>
      </c>
      <c r="L48" s="3" t="s">
        <v>1991</v>
      </c>
      <c r="M48" s="3" t="s">
        <v>1054</v>
      </c>
      <c r="N48" s="3" t="s">
        <v>763</v>
      </c>
      <c r="O48" s="3" t="s">
        <v>763</v>
      </c>
      <c r="Q48" s="3" t="s">
        <v>763</v>
      </c>
      <c r="R48" s="3" t="s">
        <v>763</v>
      </c>
      <c r="S48" s="11" t="s">
        <v>2207</v>
      </c>
      <c r="BD48" s="3" t="s">
        <v>185</v>
      </c>
      <c r="BE48" s="3" t="s">
        <v>186</v>
      </c>
      <c r="BF48" s="3" t="s">
        <v>187</v>
      </c>
    </row>
    <row r="49" spans="1:57">
      <c r="A49" s="3">
        <v>179</v>
      </c>
      <c r="B49" s="3" t="s">
        <v>2078</v>
      </c>
      <c r="C49" s="3" t="s">
        <v>537</v>
      </c>
      <c r="D49" s="3" t="s">
        <v>2079</v>
      </c>
      <c r="E49" s="3" t="s">
        <v>2158</v>
      </c>
      <c r="F49" s="3" t="s">
        <v>85</v>
      </c>
      <c r="G49" s="3">
        <v>1991</v>
      </c>
      <c r="H49" t="s">
        <v>2159</v>
      </c>
      <c r="I49" s="47" t="s">
        <v>5</v>
      </c>
      <c r="L49" s="3" t="s">
        <v>2185</v>
      </c>
      <c r="M49" s="3" t="s">
        <v>1063</v>
      </c>
      <c r="N49" s="3" t="s">
        <v>763</v>
      </c>
      <c r="O49" s="3" t="s">
        <v>763</v>
      </c>
      <c r="Q49" s="3" t="s">
        <v>764</v>
      </c>
      <c r="R49" s="3" t="s">
        <v>763</v>
      </c>
      <c r="S49" s="11" t="s">
        <v>2207</v>
      </c>
      <c r="BD49" s="3" t="s">
        <v>109</v>
      </c>
      <c r="BE49" s="3" t="s">
        <v>134</v>
      </c>
    </row>
    <row r="50" spans="1:57">
      <c r="A50" s="3">
        <v>45</v>
      </c>
      <c r="B50" s="3" t="s">
        <v>2192</v>
      </c>
      <c r="C50" s="3" t="s">
        <v>1273</v>
      </c>
      <c r="D50" s="3" t="s">
        <v>2193</v>
      </c>
      <c r="E50" s="3" t="s">
        <v>2191</v>
      </c>
      <c r="G50" s="3">
        <v>1992</v>
      </c>
      <c r="H50" t="s">
        <v>2194</v>
      </c>
      <c r="I50" s="47" t="s">
        <v>5</v>
      </c>
      <c r="J50" s="21" t="s">
        <v>2196</v>
      </c>
      <c r="L50" s="3" t="s">
        <v>2195</v>
      </c>
      <c r="M50" s="3" t="s">
        <v>783</v>
      </c>
      <c r="N50" s="3" t="s">
        <v>763</v>
      </c>
      <c r="O50" s="3" t="s">
        <v>763</v>
      </c>
      <c r="Q50" s="3" t="s">
        <v>764</v>
      </c>
      <c r="R50" s="3" t="s">
        <v>763</v>
      </c>
      <c r="S50" s="11" t="s">
        <v>2207</v>
      </c>
      <c r="BD50" s="3" t="s">
        <v>108</v>
      </c>
      <c r="BE50" s="3" t="s">
        <v>188</v>
      </c>
    </row>
    <row r="51" spans="1:57">
      <c r="A51" s="3">
        <v>72</v>
      </c>
      <c r="B51" s="3" t="s">
        <v>133</v>
      </c>
      <c r="C51" s="3" t="s">
        <v>526</v>
      </c>
      <c r="D51" s="3" t="s">
        <v>2069</v>
      </c>
      <c r="E51" s="3" t="s">
        <v>2173</v>
      </c>
      <c r="F51" s="3" t="s">
        <v>1502</v>
      </c>
      <c r="G51" s="3">
        <v>1992</v>
      </c>
      <c r="H51" t="s">
        <v>2146</v>
      </c>
      <c r="I51" s="47" t="s">
        <v>5</v>
      </c>
      <c r="L51" s="3" t="s">
        <v>2175</v>
      </c>
      <c r="M51" s="3" t="s">
        <v>1064</v>
      </c>
      <c r="N51" s="3" t="s">
        <v>763</v>
      </c>
      <c r="O51" s="3" t="s">
        <v>763</v>
      </c>
      <c r="Q51" s="3" t="s">
        <v>764</v>
      </c>
      <c r="R51" s="3" t="s">
        <v>763</v>
      </c>
      <c r="S51" s="11" t="s">
        <v>2207</v>
      </c>
    </row>
    <row r="52" spans="1:57">
      <c r="A52" s="3">
        <v>144</v>
      </c>
      <c r="B52" s="3" t="s">
        <v>361</v>
      </c>
      <c r="C52" s="3" t="s">
        <v>563</v>
      </c>
      <c r="D52" s="3" t="s">
        <v>20</v>
      </c>
      <c r="E52" s="3" t="s">
        <v>284</v>
      </c>
      <c r="F52" s="3" t="s">
        <v>324</v>
      </c>
      <c r="G52" s="3">
        <v>1992</v>
      </c>
      <c r="H52" s="3" t="s">
        <v>360</v>
      </c>
      <c r="I52" s="47" t="s">
        <v>5</v>
      </c>
      <c r="L52" s="3" t="s">
        <v>606</v>
      </c>
      <c r="M52" s="3" t="s">
        <v>1064</v>
      </c>
      <c r="N52" s="3" t="s">
        <v>764</v>
      </c>
      <c r="O52" s="3" t="s">
        <v>763</v>
      </c>
      <c r="P52" s="3" t="s">
        <v>1247</v>
      </c>
      <c r="Q52" s="3" t="s">
        <v>764</v>
      </c>
      <c r="R52" s="3" t="s">
        <v>763</v>
      </c>
      <c r="S52" s="11" t="s">
        <v>2207</v>
      </c>
    </row>
    <row r="53" spans="1:57">
      <c r="A53" s="3">
        <v>184</v>
      </c>
      <c r="B53" t="s">
        <v>1277</v>
      </c>
      <c r="C53" t="s">
        <v>1278</v>
      </c>
      <c r="D53" t="str">
        <f>B53&amp;" "&amp;C53&amp;", et al."</f>
        <v>McPake Barbara, et al.</v>
      </c>
      <c r="E53" t="s">
        <v>1276</v>
      </c>
      <c r="F53" t="s">
        <v>1275</v>
      </c>
      <c r="G53">
        <v>1992</v>
      </c>
      <c r="H53" t="s">
        <v>1279</v>
      </c>
      <c r="I53" s="47" t="s">
        <v>5</v>
      </c>
      <c r="J53" t="s">
        <v>1280</v>
      </c>
      <c r="K53"/>
      <c r="L53" t="s">
        <v>1369</v>
      </c>
      <c r="M53" s="3" t="s">
        <v>1064</v>
      </c>
      <c r="N53" t="s">
        <v>764</v>
      </c>
      <c r="O53" t="s">
        <v>763</v>
      </c>
      <c r="P53" t="s">
        <v>1247</v>
      </c>
      <c r="Q53" s="3" t="s">
        <v>763</v>
      </c>
      <c r="R53" s="3" t="s">
        <v>763</v>
      </c>
      <c r="S53" s="11" t="s">
        <v>2207</v>
      </c>
    </row>
    <row r="54" spans="1:57">
      <c r="A54" s="3">
        <v>189</v>
      </c>
      <c r="B54" s="3" t="s">
        <v>104</v>
      </c>
      <c r="C54" s="3" t="s">
        <v>537</v>
      </c>
      <c r="D54" s="3" t="s">
        <v>26</v>
      </c>
      <c r="E54" s="3" t="s">
        <v>288</v>
      </c>
      <c r="F54" s="3" t="s">
        <v>55</v>
      </c>
      <c r="G54" s="3">
        <v>1992</v>
      </c>
      <c r="H54" s="3" t="s">
        <v>765</v>
      </c>
      <c r="I54" s="47" t="s">
        <v>5</v>
      </c>
      <c r="L54" s="3" t="s">
        <v>602</v>
      </c>
      <c r="M54" s="3" t="s">
        <v>1054</v>
      </c>
      <c r="N54" s="3" t="s">
        <v>763</v>
      </c>
      <c r="O54" s="3" t="s">
        <v>763</v>
      </c>
      <c r="Q54" s="3" t="s">
        <v>763</v>
      </c>
      <c r="R54" s="3" t="s">
        <v>763</v>
      </c>
      <c r="S54" s="11" t="s">
        <v>2207</v>
      </c>
    </row>
    <row r="55" spans="1:57">
      <c r="A55" s="3">
        <v>238</v>
      </c>
      <c r="B55" t="s">
        <v>1505</v>
      </c>
      <c r="C55" t="s">
        <v>751</v>
      </c>
      <c r="D55" t="str">
        <f>B55&amp;" "&amp;C55&amp;", et al. (eds.)"</f>
        <v>Robles Alan, et al. (eds.)</v>
      </c>
      <c r="E55" t="s">
        <v>1506</v>
      </c>
      <c r="F55" t="s">
        <v>1507</v>
      </c>
      <c r="G55">
        <v>1992</v>
      </c>
      <c r="H55" s="3" t="s">
        <v>242</v>
      </c>
      <c r="I55" s="47" t="s">
        <v>5</v>
      </c>
      <c r="J55" t="s">
        <v>1508</v>
      </c>
      <c r="K55"/>
      <c r="L55" t="s">
        <v>1573</v>
      </c>
      <c r="M55" t="s">
        <v>1382</v>
      </c>
      <c r="N55" t="s">
        <v>763</v>
      </c>
      <c r="O55" t="s">
        <v>763</v>
      </c>
      <c r="P55" t="s">
        <v>1247</v>
      </c>
      <c r="Q55" s="3" t="s">
        <v>763</v>
      </c>
      <c r="R55" s="3" t="s">
        <v>763</v>
      </c>
      <c r="S55" s="11" t="s">
        <v>2207</v>
      </c>
    </row>
    <row r="56" spans="1:57">
      <c r="A56" s="3">
        <v>252</v>
      </c>
      <c r="B56" s="3" t="s">
        <v>177</v>
      </c>
      <c r="C56" s="3" t="s">
        <v>568</v>
      </c>
      <c r="D56" s="3" t="s">
        <v>1773</v>
      </c>
      <c r="E56" s="3" t="s">
        <v>431</v>
      </c>
      <c r="F56" s="3" t="s">
        <v>395</v>
      </c>
      <c r="G56" s="3">
        <v>1992</v>
      </c>
      <c r="H56" s="3" t="s">
        <v>432</v>
      </c>
      <c r="I56" s="47" t="s">
        <v>5</v>
      </c>
      <c r="L56" s="3" t="s">
        <v>610</v>
      </c>
      <c r="M56" s="3" t="s">
        <v>1064</v>
      </c>
      <c r="N56" s="3" t="s">
        <v>764</v>
      </c>
      <c r="O56" s="3" t="s">
        <v>764</v>
      </c>
      <c r="Q56" s="3" t="s">
        <v>764</v>
      </c>
      <c r="R56" s="3" t="s">
        <v>763</v>
      </c>
      <c r="S56" s="11" t="s">
        <v>2207</v>
      </c>
    </row>
    <row r="57" spans="1:57">
      <c r="A57" s="3">
        <v>150</v>
      </c>
      <c r="B57" s="3" t="s">
        <v>2074</v>
      </c>
      <c r="C57" s="3" t="s">
        <v>526</v>
      </c>
      <c r="D57" s="3" t="s">
        <v>2075</v>
      </c>
      <c r="E57" s="3" t="s">
        <v>2076</v>
      </c>
      <c r="F57" s="3" t="s">
        <v>839</v>
      </c>
      <c r="G57" s="3">
        <v>1993</v>
      </c>
      <c r="H57" t="s">
        <v>2153</v>
      </c>
      <c r="I57" s="47" t="s">
        <v>5</v>
      </c>
      <c r="L57" s="3" t="s">
        <v>2183</v>
      </c>
      <c r="M57" s="3" t="s">
        <v>1054</v>
      </c>
      <c r="N57" s="3" t="s">
        <v>763</v>
      </c>
      <c r="O57" s="3" t="s">
        <v>763</v>
      </c>
      <c r="Q57" s="3" t="s">
        <v>764</v>
      </c>
      <c r="R57" s="3" t="s">
        <v>763</v>
      </c>
      <c r="S57" s="11" t="s">
        <v>2207</v>
      </c>
    </row>
    <row r="58" spans="1:57">
      <c r="A58" s="3">
        <v>224</v>
      </c>
      <c r="B58" t="s">
        <v>1723</v>
      </c>
      <c r="C58"/>
      <c r="D58" t="str">
        <f>B58&amp;" "&amp;C58</f>
        <v xml:space="preserve">Pharmaceuticals and Supplies Unit </v>
      </c>
      <c r="E58" t="s">
        <v>1310</v>
      </c>
      <c r="F58" t="s">
        <v>1311</v>
      </c>
      <c r="G58">
        <v>1993</v>
      </c>
      <c r="H58" s="3" t="s">
        <v>242</v>
      </c>
      <c r="I58" s="47" t="s">
        <v>5</v>
      </c>
      <c r="J58"/>
      <c r="K58"/>
      <c r="L58" t="s">
        <v>1375</v>
      </c>
      <c r="M58" t="s">
        <v>1382</v>
      </c>
      <c r="N58" t="s">
        <v>763</v>
      </c>
      <c r="O58" t="s">
        <v>764</v>
      </c>
      <c r="P58" t="s">
        <v>1247</v>
      </c>
      <c r="Q58" s="3" t="s">
        <v>763</v>
      </c>
      <c r="R58" s="3" t="s">
        <v>763</v>
      </c>
      <c r="S58" s="11" t="s">
        <v>2207</v>
      </c>
    </row>
    <row r="59" spans="1:57">
      <c r="A59" s="3">
        <v>271</v>
      </c>
      <c r="B59" t="s">
        <v>1240</v>
      </c>
      <c r="C59"/>
      <c r="D59" t="str">
        <f>B59&amp;" "&amp;C59</f>
        <v xml:space="preserve">US Congress Office of Technology Assessment </v>
      </c>
      <c r="E59" t="s">
        <v>1324</v>
      </c>
      <c r="F59" t="s">
        <v>1241</v>
      </c>
      <c r="G59">
        <v>1993</v>
      </c>
      <c r="H59" t="s">
        <v>1242</v>
      </c>
      <c r="I59" s="47" t="s">
        <v>5</v>
      </c>
      <c r="J59"/>
      <c r="K59"/>
      <c r="L59" t="s">
        <v>1357</v>
      </c>
      <c r="M59" t="s">
        <v>1058</v>
      </c>
      <c r="N59" t="s">
        <v>763</v>
      </c>
      <c r="O59" t="s">
        <v>763</v>
      </c>
      <c r="P59" t="s">
        <v>1247</v>
      </c>
      <c r="Q59" s="3" t="s">
        <v>764</v>
      </c>
      <c r="R59" s="3" t="s">
        <v>763</v>
      </c>
      <c r="S59" s="11" t="s">
        <v>2207</v>
      </c>
    </row>
    <row r="60" spans="1:57">
      <c r="A60" s="3">
        <v>279</v>
      </c>
      <c r="B60" s="3" t="s">
        <v>2098</v>
      </c>
      <c r="C60" s="3" t="s">
        <v>2099</v>
      </c>
      <c r="D60" s="3" t="s">
        <v>2100</v>
      </c>
      <c r="E60" s="3" t="s">
        <v>2101</v>
      </c>
      <c r="F60" s="3" t="s">
        <v>2172</v>
      </c>
      <c r="G60" s="3">
        <v>1993</v>
      </c>
      <c r="H60" t="s">
        <v>2171</v>
      </c>
      <c r="I60" s="47" t="s">
        <v>5</v>
      </c>
      <c r="L60" s="3" t="s">
        <v>2189</v>
      </c>
      <c r="M60" s="3" t="s">
        <v>1021</v>
      </c>
      <c r="N60" s="3" t="s">
        <v>763</v>
      </c>
      <c r="O60" s="3" t="s">
        <v>763</v>
      </c>
      <c r="Q60" s="3" t="s">
        <v>764</v>
      </c>
      <c r="R60" s="3" t="s">
        <v>763</v>
      </c>
      <c r="S60" s="11" t="s">
        <v>2207</v>
      </c>
    </row>
    <row r="61" spans="1:57">
      <c r="A61" s="3">
        <v>20</v>
      </c>
      <c r="B61" s="3" t="s">
        <v>787</v>
      </c>
      <c r="C61" s="3" t="s">
        <v>788</v>
      </c>
      <c r="D61" s="3" t="s">
        <v>789</v>
      </c>
      <c r="E61" s="3" t="s">
        <v>785</v>
      </c>
      <c r="F61" s="3" t="s">
        <v>786</v>
      </c>
      <c r="G61" s="3">
        <v>1994</v>
      </c>
      <c r="H61" s="6" t="s">
        <v>850</v>
      </c>
      <c r="I61" s="47" t="s">
        <v>5</v>
      </c>
      <c r="L61" s="3" t="s">
        <v>790</v>
      </c>
      <c r="M61" s="3" t="s">
        <v>1057</v>
      </c>
      <c r="N61" s="3" t="s">
        <v>763</v>
      </c>
      <c r="O61" s="3" t="s">
        <v>763</v>
      </c>
      <c r="Q61" s="3" t="s">
        <v>764</v>
      </c>
      <c r="R61" s="3" t="s">
        <v>763</v>
      </c>
      <c r="S61" s="11" t="s">
        <v>2207</v>
      </c>
    </row>
    <row r="62" spans="1:57">
      <c r="A62" s="3">
        <v>82</v>
      </c>
      <c r="B62" t="s">
        <v>1219</v>
      </c>
      <c r="C62" t="s">
        <v>1220</v>
      </c>
      <c r="D62" t="str">
        <f>B62&amp;" "&amp;C62</f>
        <v>Etkin Nina</v>
      </c>
      <c r="E62" t="s">
        <v>1218</v>
      </c>
      <c r="F62" t="s">
        <v>1315</v>
      </c>
      <c r="G62">
        <v>1994</v>
      </c>
      <c r="H62" t="s">
        <v>1221</v>
      </c>
      <c r="I62" s="47" t="s">
        <v>5</v>
      </c>
      <c r="J62" t="s">
        <v>1348</v>
      </c>
      <c r="K62"/>
      <c r="L62" t="s">
        <v>1367</v>
      </c>
      <c r="M62" t="s">
        <v>1054</v>
      </c>
      <c r="N62" t="s">
        <v>764</v>
      </c>
      <c r="O62" t="s">
        <v>764</v>
      </c>
      <c r="P62" t="s">
        <v>1247</v>
      </c>
      <c r="Q62" s="3" t="s">
        <v>764</v>
      </c>
      <c r="R62" s="3" t="s">
        <v>763</v>
      </c>
      <c r="S62" s="11" t="s">
        <v>2207</v>
      </c>
    </row>
    <row r="63" spans="1:57">
      <c r="A63" s="3">
        <v>219</v>
      </c>
      <c r="B63" s="3" t="s">
        <v>674</v>
      </c>
      <c r="C63" s="3" t="s">
        <v>673</v>
      </c>
      <c r="D63" s="3" t="s">
        <v>672</v>
      </c>
      <c r="E63" s="3" t="s">
        <v>686</v>
      </c>
      <c r="F63" s="3" t="s">
        <v>407</v>
      </c>
      <c r="G63" s="3">
        <v>1994</v>
      </c>
      <c r="H63" s="3" t="s">
        <v>687</v>
      </c>
      <c r="I63" s="47" t="s">
        <v>5</v>
      </c>
      <c r="L63" s="3" t="s">
        <v>599</v>
      </c>
      <c r="M63" s="3" t="s">
        <v>1054</v>
      </c>
      <c r="N63" s="3" t="s">
        <v>764</v>
      </c>
      <c r="O63" s="3" t="s">
        <v>763</v>
      </c>
      <c r="Q63" s="3" t="s">
        <v>764</v>
      </c>
      <c r="R63" s="3" t="s">
        <v>763</v>
      </c>
      <c r="S63" s="11" t="s">
        <v>2207</v>
      </c>
    </row>
    <row r="64" spans="1:57">
      <c r="A64" s="3">
        <v>272</v>
      </c>
      <c r="B64" t="s">
        <v>1457</v>
      </c>
      <c r="C64"/>
      <c r="D64" t="str">
        <f>B64&amp;" "&amp;C64&amp;", et al."</f>
        <v>US General Accounting Office , et al.</v>
      </c>
      <c r="E64" t="s">
        <v>1458</v>
      </c>
      <c r="F64" t="s">
        <v>1459</v>
      </c>
      <c r="G64">
        <v>1994</v>
      </c>
      <c r="H64" t="s">
        <v>242</v>
      </c>
      <c r="I64" s="47" t="s">
        <v>5</v>
      </c>
      <c r="J64" t="s">
        <v>1460</v>
      </c>
      <c r="K64"/>
      <c r="L64" t="s">
        <v>1567</v>
      </c>
      <c r="M64" s="3" t="s">
        <v>1388</v>
      </c>
      <c r="N64" t="s">
        <v>763</v>
      </c>
      <c r="O64" t="s">
        <v>763</v>
      </c>
      <c r="P64" t="s">
        <v>1247</v>
      </c>
      <c r="Q64" s="3" t="s">
        <v>763</v>
      </c>
      <c r="R64" s="3" t="s">
        <v>763</v>
      </c>
      <c r="S64" s="11" t="s">
        <v>2207</v>
      </c>
    </row>
    <row r="65" spans="1:19">
      <c r="A65" s="3">
        <v>280</v>
      </c>
      <c r="B65" t="s">
        <v>1461</v>
      </c>
      <c r="C65" t="s">
        <v>1462</v>
      </c>
      <c r="D65" t="str">
        <f>B65&amp;" "&amp;C65</f>
        <v>Walt Gill</v>
      </c>
      <c r="E65" t="s">
        <v>1463</v>
      </c>
      <c r="F65" t="s">
        <v>324</v>
      </c>
      <c r="G65">
        <v>1994</v>
      </c>
      <c r="H65" t="s">
        <v>1464</v>
      </c>
      <c r="I65" s="47" t="s">
        <v>5</v>
      </c>
      <c r="J65"/>
      <c r="K65"/>
      <c r="L65" t="s">
        <v>1116</v>
      </c>
      <c r="M65" s="3" t="s">
        <v>1064</v>
      </c>
      <c r="N65" t="s">
        <v>764</v>
      </c>
      <c r="O65" t="s">
        <v>764</v>
      </c>
      <c r="P65" t="s">
        <v>1247</v>
      </c>
      <c r="Q65" s="3" t="s">
        <v>764</v>
      </c>
      <c r="R65" s="3" t="s">
        <v>763</v>
      </c>
      <c r="S65" s="11" t="s">
        <v>2207</v>
      </c>
    </row>
    <row r="66" spans="1:19">
      <c r="A66" s="3">
        <v>285</v>
      </c>
      <c r="B66" t="s">
        <v>1486</v>
      </c>
      <c r="C66"/>
      <c r="D66" t="str">
        <f>B66&amp;" "&amp;C66&amp;" (ed.)"</f>
        <v>World Bank  (ed.)</v>
      </c>
      <c r="E66" t="s">
        <v>1487</v>
      </c>
      <c r="F66" t="s">
        <v>1486</v>
      </c>
      <c r="G66">
        <v>1994</v>
      </c>
      <c r="H66" t="s">
        <v>1488</v>
      </c>
      <c r="I66" s="47" t="s">
        <v>5</v>
      </c>
      <c r="J66" t="s">
        <v>1489</v>
      </c>
      <c r="K66"/>
      <c r="L66" t="s">
        <v>1572</v>
      </c>
      <c r="M66" t="s">
        <v>1064</v>
      </c>
      <c r="N66" t="s">
        <v>764</v>
      </c>
      <c r="O66" t="s">
        <v>763</v>
      </c>
      <c r="P66" t="s">
        <v>1247</v>
      </c>
      <c r="Q66" s="3" t="s">
        <v>764</v>
      </c>
      <c r="R66" s="3" t="s">
        <v>763</v>
      </c>
      <c r="S66" s="11" t="s">
        <v>2207</v>
      </c>
    </row>
    <row r="67" spans="1:19">
      <c r="A67" s="3">
        <v>3</v>
      </c>
      <c r="B67" s="3" t="s">
        <v>110</v>
      </c>
      <c r="C67" s="3" t="s">
        <v>516</v>
      </c>
      <c r="D67" s="3" t="s">
        <v>1729</v>
      </c>
      <c r="E67" s="3" t="s">
        <v>274</v>
      </c>
      <c r="F67" s="3" t="s">
        <v>411</v>
      </c>
      <c r="G67" s="3">
        <v>1995</v>
      </c>
      <c r="H67" s="3" t="s">
        <v>201</v>
      </c>
      <c r="I67" s="47" t="s">
        <v>5</v>
      </c>
      <c r="J67" s="3" t="s">
        <v>35</v>
      </c>
      <c r="L67" s="3" t="s">
        <v>491</v>
      </c>
      <c r="M67" s="3" t="s">
        <v>1058</v>
      </c>
      <c r="N67" s="3" t="s">
        <v>763</v>
      </c>
      <c r="O67" s="3" t="s">
        <v>763</v>
      </c>
      <c r="Q67" s="3" t="s">
        <v>764</v>
      </c>
      <c r="R67" s="3" t="s">
        <v>763</v>
      </c>
      <c r="S67" s="11" t="s">
        <v>2207</v>
      </c>
    </row>
    <row r="68" spans="1:19">
      <c r="A68" s="3">
        <v>49</v>
      </c>
      <c r="B68" s="3" t="s">
        <v>123</v>
      </c>
      <c r="C68" s="3" t="s">
        <v>522</v>
      </c>
      <c r="D68" t="str">
        <f>B68&amp;" "&amp;C68</f>
        <v>Chetley Andrew</v>
      </c>
      <c r="E68" s="3" t="s">
        <v>1174</v>
      </c>
      <c r="F68" s="3" t="s">
        <v>324</v>
      </c>
      <c r="G68" s="3">
        <v>1995</v>
      </c>
      <c r="H68" t="s">
        <v>1175</v>
      </c>
      <c r="I68" s="47" t="s">
        <v>5</v>
      </c>
      <c r="J68" s="3" t="s">
        <v>1176</v>
      </c>
      <c r="L68" s="3" t="s">
        <v>1177</v>
      </c>
      <c r="M68" s="3" t="s">
        <v>1054</v>
      </c>
      <c r="N68" s="3" t="s">
        <v>764</v>
      </c>
      <c r="O68" s="3" t="s">
        <v>764</v>
      </c>
      <c r="Q68" s="3" t="s">
        <v>764</v>
      </c>
      <c r="R68" s="3" t="s">
        <v>763</v>
      </c>
      <c r="S68" s="11" t="s">
        <v>2207</v>
      </c>
    </row>
    <row r="69" spans="1:19">
      <c r="A69" s="3">
        <v>51</v>
      </c>
      <c r="B69" s="3" t="s">
        <v>8</v>
      </c>
      <c r="C69" s="3" t="s">
        <v>523</v>
      </c>
      <c r="D69" s="3" t="s">
        <v>323</v>
      </c>
      <c r="E69" s="3" t="s">
        <v>276</v>
      </c>
      <c r="F69" s="3" t="s">
        <v>324</v>
      </c>
      <c r="G69" s="3">
        <v>1995</v>
      </c>
      <c r="H69" s="3" t="s">
        <v>322</v>
      </c>
      <c r="I69" s="47" t="s">
        <v>5</v>
      </c>
      <c r="L69" s="3" t="s">
        <v>594</v>
      </c>
      <c r="M69" s="3" t="s">
        <v>1064</v>
      </c>
      <c r="N69" s="3" t="s">
        <v>764</v>
      </c>
      <c r="O69" s="3" t="s">
        <v>764</v>
      </c>
      <c r="Q69" s="3" t="s">
        <v>764</v>
      </c>
      <c r="R69" s="3" t="s">
        <v>763</v>
      </c>
      <c r="S69" s="11" t="s">
        <v>2207</v>
      </c>
    </row>
    <row r="70" spans="1:19">
      <c r="A70" s="3">
        <v>134</v>
      </c>
      <c r="B70" t="s">
        <v>1271</v>
      </c>
      <c r="C70"/>
      <c r="D70" t="str">
        <f>B70&amp;" "&amp;C70</f>
        <v xml:space="preserve">INRUD (Nepal) </v>
      </c>
      <c r="E70" t="s">
        <v>1269</v>
      </c>
      <c r="F70" t="s">
        <v>1270</v>
      </c>
      <c r="G70">
        <v>1995</v>
      </c>
      <c r="H70" t="s">
        <v>242</v>
      </c>
      <c r="I70" s="47" t="s">
        <v>5</v>
      </c>
      <c r="J70" t="s">
        <v>1274</v>
      </c>
      <c r="K70"/>
      <c r="L70" t="s">
        <v>1366</v>
      </c>
      <c r="M70" s="3" t="s">
        <v>1382</v>
      </c>
      <c r="N70" t="s">
        <v>763</v>
      </c>
      <c r="O70" t="s">
        <v>763</v>
      </c>
      <c r="P70" t="s">
        <v>1247</v>
      </c>
      <c r="Q70" s="3" t="s">
        <v>763</v>
      </c>
      <c r="R70" s="3" t="s">
        <v>763</v>
      </c>
      <c r="S70" s="11" t="s">
        <v>2207</v>
      </c>
    </row>
    <row r="71" spans="1:19">
      <c r="A71" s="3">
        <v>137</v>
      </c>
      <c r="B71" s="3" t="s">
        <v>1474</v>
      </c>
      <c r="C71" s="3" t="s">
        <v>1475</v>
      </c>
      <c r="D71" t="str">
        <f>B71&amp;" "&amp;C71&amp;", et al."</f>
        <v>Iyun B Folasade, et al.</v>
      </c>
      <c r="E71" s="3" t="s">
        <v>1476</v>
      </c>
      <c r="F71" s="3" t="s">
        <v>1477</v>
      </c>
      <c r="G71" s="3">
        <v>1995</v>
      </c>
      <c r="H71" s="6" t="s">
        <v>1478</v>
      </c>
      <c r="I71" s="47" t="s">
        <v>5</v>
      </c>
      <c r="L71" s="3" t="s">
        <v>1479</v>
      </c>
      <c r="M71" s="3" t="s">
        <v>1382</v>
      </c>
      <c r="N71" s="3" t="s">
        <v>763</v>
      </c>
      <c r="O71" s="3" t="s">
        <v>763</v>
      </c>
      <c r="Q71" s="3" t="s">
        <v>764</v>
      </c>
      <c r="R71" s="3" t="s">
        <v>763</v>
      </c>
      <c r="S71" s="11" t="s">
        <v>2207</v>
      </c>
    </row>
    <row r="72" spans="1:19">
      <c r="A72" s="3">
        <v>149</v>
      </c>
      <c r="B72" s="3" t="s">
        <v>661</v>
      </c>
      <c r="C72" s="3" t="s">
        <v>660</v>
      </c>
      <c r="D72" s="3" t="s">
        <v>659</v>
      </c>
      <c r="E72" s="3" t="s">
        <v>662</v>
      </c>
      <c r="F72" s="3" t="s">
        <v>663</v>
      </c>
      <c r="G72" s="3">
        <v>1995</v>
      </c>
      <c r="H72" s="3" t="s">
        <v>664</v>
      </c>
      <c r="I72" s="3" t="s">
        <v>76</v>
      </c>
      <c r="L72" s="3" t="s">
        <v>665</v>
      </c>
      <c r="M72" s="3" t="s">
        <v>1064</v>
      </c>
      <c r="N72" s="3" t="s">
        <v>763</v>
      </c>
      <c r="O72" s="3" t="s">
        <v>763</v>
      </c>
      <c r="Q72" s="3" t="s">
        <v>764</v>
      </c>
      <c r="R72" s="3" t="s">
        <v>763</v>
      </c>
      <c r="S72" s="11" t="s">
        <v>2207</v>
      </c>
    </row>
    <row r="73" spans="1:19">
      <c r="A73" s="3">
        <v>167</v>
      </c>
      <c r="B73" s="3" t="s">
        <v>160</v>
      </c>
      <c r="C73" s="3" t="s">
        <v>535</v>
      </c>
      <c r="D73" s="3" t="s">
        <v>2208</v>
      </c>
      <c r="E73" s="3" t="s">
        <v>2209</v>
      </c>
      <c r="F73" s="3" t="s">
        <v>503</v>
      </c>
      <c r="G73" s="3">
        <v>1995</v>
      </c>
      <c r="H73" t="s">
        <v>2210</v>
      </c>
      <c r="I73" s="47" t="s">
        <v>5</v>
      </c>
      <c r="L73" s="3" t="s">
        <v>620</v>
      </c>
      <c r="M73" s="3" t="s">
        <v>1055</v>
      </c>
      <c r="N73" s="3" t="s">
        <v>763</v>
      </c>
      <c r="O73" s="3" t="s">
        <v>764</v>
      </c>
      <c r="P73" s="3" t="s">
        <v>2211</v>
      </c>
      <c r="Q73" s="3" t="s">
        <v>764</v>
      </c>
      <c r="R73" s="3" t="s">
        <v>763</v>
      </c>
      <c r="S73" s="11" t="s">
        <v>2207</v>
      </c>
    </row>
    <row r="74" spans="1:19">
      <c r="A74" s="3">
        <v>196</v>
      </c>
      <c r="B74" s="3" t="s">
        <v>168</v>
      </c>
      <c r="C74" s="3" t="s">
        <v>540</v>
      </c>
      <c r="D74" s="3" t="s">
        <v>29</v>
      </c>
      <c r="E74" s="3" t="s">
        <v>387</v>
      </c>
      <c r="F74" s="3" t="s">
        <v>419</v>
      </c>
      <c r="G74" s="3">
        <v>1995</v>
      </c>
      <c r="H74" s="3" t="s">
        <v>388</v>
      </c>
      <c r="I74" s="47" t="s">
        <v>5</v>
      </c>
      <c r="J74" s="3" t="s">
        <v>349</v>
      </c>
      <c r="L74" s="3" t="s">
        <v>614</v>
      </c>
      <c r="M74" s="3" t="s">
        <v>1054</v>
      </c>
      <c r="N74" s="3" t="s">
        <v>763</v>
      </c>
      <c r="O74" s="3" t="s">
        <v>763</v>
      </c>
      <c r="Q74" s="3" t="s">
        <v>763</v>
      </c>
      <c r="R74" s="3" t="s">
        <v>763</v>
      </c>
      <c r="S74" s="11" t="s">
        <v>2207</v>
      </c>
    </row>
    <row r="75" spans="1:19">
      <c r="A75" s="3">
        <v>204</v>
      </c>
      <c r="B75" t="s">
        <v>1262</v>
      </c>
      <c r="C75"/>
      <c r="D75" t="str">
        <f>B75&amp;" "&amp;C75</f>
        <v xml:space="preserve">MSH </v>
      </c>
      <c r="E75" t="s">
        <v>1325</v>
      </c>
      <c r="F75" t="s">
        <v>1263</v>
      </c>
      <c r="G75">
        <v>1995</v>
      </c>
      <c r="H75" t="s">
        <v>242</v>
      </c>
      <c r="I75" s="47" t="s">
        <v>5</v>
      </c>
      <c r="J75" t="s">
        <v>1274</v>
      </c>
      <c r="K75"/>
      <c r="L75" t="s">
        <v>1381</v>
      </c>
      <c r="M75" s="3" t="s">
        <v>1382</v>
      </c>
      <c r="N75" t="s">
        <v>763</v>
      </c>
      <c r="O75" t="s">
        <v>763</v>
      </c>
      <c r="P75" t="s">
        <v>1247</v>
      </c>
      <c r="Q75" s="3" t="s">
        <v>763</v>
      </c>
      <c r="R75" s="3" t="s">
        <v>763</v>
      </c>
      <c r="S75" s="11" t="s">
        <v>2207</v>
      </c>
    </row>
    <row r="76" spans="1:19">
      <c r="A76" s="3">
        <v>206</v>
      </c>
      <c r="B76" t="s">
        <v>1307</v>
      </c>
      <c r="C76" t="s">
        <v>1308</v>
      </c>
      <c r="D76" t="str">
        <f>B76&amp;" "&amp;C76</f>
        <v>Munishi Gasper</v>
      </c>
      <c r="E76" t="s">
        <v>1306</v>
      </c>
      <c r="F76" t="s">
        <v>1309</v>
      </c>
      <c r="G76">
        <v>1995</v>
      </c>
      <c r="H76" s="3" t="s">
        <v>242</v>
      </c>
      <c r="I76" s="47" t="s">
        <v>5</v>
      </c>
      <c r="J76"/>
      <c r="K76"/>
      <c r="L76" t="s">
        <v>1374</v>
      </c>
      <c r="M76" t="s">
        <v>1382</v>
      </c>
      <c r="N76" t="s">
        <v>763</v>
      </c>
      <c r="O76" t="s">
        <v>763</v>
      </c>
      <c r="P76" t="s">
        <v>1247</v>
      </c>
      <c r="Q76" s="3" t="s">
        <v>763</v>
      </c>
      <c r="R76" s="3" t="s">
        <v>763</v>
      </c>
      <c r="S76" s="11" t="s">
        <v>2207</v>
      </c>
    </row>
    <row r="77" spans="1:19">
      <c r="A77" s="3">
        <v>277</v>
      </c>
      <c r="B77" t="s">
        <v>1321</v>
      </c>
      <c r="C77"/>
      <c r="D77" t="str">
        <f>B77&amp;" "&amp;C77</f>
        <v xml:space="preserve">Various </v>
      </c>
      <c r="E77" t="s">
        <v>1312</v>
      </c>
      <c r="F77" t="s">
        <v>1318</v>
      </c>
      <c r="G77">
        <v>1995</v>
      </c>
      <c r="H77" t="s">
        <v>1313</v>
      </c>
      <c r="I77" s="47" t="s">
        <v>5</v>
      </c>
      <c r="J77" t="s">
        <v>1316</v>
      </c>
      <c r="K77" t="s">
        <v>1314</v>
      </c>
      <c r="L77" t="s">
        <v>1377</v>
      </c>
      <c r="M77" s="3" t="s">
        <v>1064</v>
      </c>
      <c r="N77" t="s">
        <v>764</v>
      </c>
      <c r="O77" t="s">
        <v>764</v>
      </c>
      <c r="P77" t="s">
        <v>1247</v>
      </c>
      <c r="Q77" s="3" t="s">
        <v>763</v>
      </c>
      <c r="R77" s="3" t="s">
        <v>763</v>
      </c>
      <c r="S77" s="11" t="s">
        <v>2207</v>
      </c>
    </row>
    <row r="78" spans="1:19">
      <c r="A78" s="3">
        <v>57</v>
      </c>
      <c r="B78" s="3" t="s">
        <v>1961</v>
      </c>
      <c r="C78" s="3" t="s">
        <v>1962</v>
      </c>
      <c r="D78" s="3" t="s">
        <v>1911</v>
      </c>
      <c r="E78" s="3" t="s">
        <v>1893</v>
      </c>
      <c r="F78" s="6" t="s">
        <v>1894</v>
      </c>
      <c r="G78" s="3">
        <v>1996</v>
      </c>
      <c r="H78" s="3" t="s">
        <v>1912</v>
      </c>
      <c r="I78" s="47" t="s">
        <v>5</v>
      </c>
      <c r="L78" s="3" t="s">
        <v>1991</v>
      </c>
      <c r="M78" s="3" t="s">
        <v>1054</v>
      </c>
      <c r="N78" s="3" t="s">
        <v>763</v>
      </c>
      <c r="O78" s="3" t="s">
        <v>763</v>
      </c>
      <c r="Q78" s="3" t="s">
        <v>764</v>
      </c>
      <c r="R78" s="3" t="s">
        <v>763</v>
      </c>
      <c r="S78" s="11" t="s">
        <v>2207</v>
      </c>
    </row>
    <row r="79" spans="1:19">
      <c r="A79" s="3">
        <v>70</v>
      </c>
      <c r="B79" s="3" t="s">
        <v>133</v>
      </c>
      <c r="C79" s="3" t="s">
        <v>526</v>
      </c>
      <c r="D79" s="3" t="s">
        <v>13</v>
      </c>
      <c r="E79" s="3" t="s">
        <v>331</v>
      </c>
      <c r="F79" s="3" t="s">
        <v>333</v>
      </c>
      <c r="G79" s="3">
        <v>1996</v>
      </c>
      <c r="H79" s="3" t="s">
        <v>332</v>
      </c>
      <c r="I79" s="47" t="s">
        <v>5</v>
      </c>
      <c r="L79" s="3" t="s">
        <v>601</v>
      </c>
      <c r="M79" s="3" t="s">
        <v>1058</v>
      </c>
      <c r="N79" s="3" t="s">
        <v>763</v>
      </c>
      <c r="O79" s="3" t="s">
        <v>763</v>
      </c>
      <c r="Q79" s="3" t="s">
        <v>764</v>
      </c>
      <c r="R79" s="3" t="s">
        <v>763</v>
      </c>
      <c r="S79" s="11" t="s">
        <v>2207</v>
      </c>
    </row>
    <row r="80" spans="1:19">
      <c r="A80" s="3">
        <v>143</v>
      </c>
      <c r="B80" t="s">
        <v>1266</v>
      </c>
      <c r="C80" t="s">
        <v>1267</v>
      </c>
      <c r="D80" t="str">
        <f>B80&amp;" "&amp;C80</f>
        <v>Kafuko Jessica</v>
      </c>
      <c r="E80" t="s">
        <v>1326</v>
      </c>
      <c r="F80" t="s">
        <v>1268</v>
      </c>
      <c r="G80">
        <v>1996</v>
      </c>
      <c r="H80" t="s">
        <v>242</v>
      </c>
      <c r="I80" s="47" t="s">
        <v>5</v>
      </c>
      <c r="J80"/>
      <c r="K80"/>
      <c r="L80" t="s">
        <v>1365</v>
      </c>
      <c r="M80" s="3" t="s">
        <v>1382</v>
      </c>
      <c r="N80" t="s">
        <v>763</v>
      </c>
      <c r="O80" t="s">
        <v>763</v>
      </c>
      <c r="P80" t="s">
        <v>1247</v>
      </c>
      <c r="Q80" s="3" t="s">
        <v>763</v>
      </c>
      <c r="R80" s="3" t="s">
        <v>763</v>
      </c>
      <c r="S80" s="11" t="s">
        <v>2207</v>
      </c>
    </row>
    <row r="81" spans="1:19">
      <c r="A81" s="3">
        <v>209</v>
      </c>
      <c r="B81" t="s">
        <v>1225</v>
      </c>
      <c r="C81" t="s">
        <v>529</v>
      </c>
      <c r="D81" t="str">
        <f>B81&amp;" "&amp;C81&amp;", Whyte SR, Hardon A"</f>
        <v>Odoi Adome Richard, Whyte SR, Hardon A</v>
      </c>
      <c r="E81" t="s">
        <v>1228</v>
      </c>
      <c r="F81" t="s">
        <v>1226</v>
      </c>
      <c r="G81">
        <v>1996</v>
      </c>
      <c r="H81" t="s">
        <v>1227</v>
      </c>
      <c r="I81" s="47" t="s">
        <v>5</v>
      </c>
      <c r="J81" t="s">
        <v>1322</v>
      </c>
      <c r="K81"/>
      <c r="L81" t="s">
        <v>1349</v>
      </c>
      <c r="M81" t="s">
        <v>1054</v>
      </c>
      <c r="N81" t="s">
        <v>763</v>
      </c>
      <c r="O81" t="s">
        <v>763</v>
      </c>
      <c r="P81" t="s">
        <v>1247</v>
      </c>
      <c r="Q81" s="3" t="s">
        <v>764</v>
      </c>
      <c r="R81" s="3" t="s">
        <v>763</v>
      </c>
      <c r="S81" s="11" t="s">
        <v>2207</v>
      </c>
    </row>
    <row r="82" spans="1:19">
      <c r="A82" s="3">
        <v>220</v>
      </c>
      <c r="B82" s="3" t="s">
        <v>674</v>
      </c>
      <c r="C82" s="3" t="s">
        <v>673</v>
      </c>
      <c r="D82" s="3" t="s">
        <v>672</v>
      </c>
      <c r="E82" s="3" t="s">
        <v>671</v>
      </c>
      <c r="F82" s="3" t="s">
        <v>675</v>
      </c>
      <c r="G82" s="3">
        <v>1996</v>
      </c>
      <c r="H82" s="3" t="s">
        <v>676</v>
      </c>
      <c r="I82" s="47" t="s">
        <v>5</v>
      </c>
      <c r="J82" s="3" t="s">
        <v>834</v>
      </c>
      <c r="L82" s="3" t="s">
        <v>1386</v>
      </c>
      <c r="M82" s="3" t="s">
        <v>1054</v>
      </c>
      <c r="N82" s="3" t="s">
        <v>763</v>
      </c>
      <c r="O82" s="3" t="s">
        <v>763</v>
      </c>
      <c r="Q82" s="3" t="s">
        <v>764</v>
      </c>
      <c r="R82" s="3" t="s">
        <v>763</v>
      </c>
      <c r="S82" s="11" t="s">
        <v>2207</v>
      </c>
    </row>
    <row r="83" spans="1:19">
      <c r="A83" s="3">
        <v>228</v>
      </c>
      <c r="B83" s="3" t="s">
        <v>1935</v>
      </c>
      <c r="C83" s="3" t="s">
        <v>551</v>
      </c>
      <c r="D83" s="3" t="s">
        <v>1986</v>
      </c>
      <c r="E83" s="3" t="s">
        <v>1954</v>
      </c>
      <c r="F83" s="3" t="s">
        <v>1947</v>
      </c>
      <c r="G83" s="3">
        <v>1996</v>
      </c>
      <c r="H83" t="s">
        <v>2127</v>
      </c>
      <c r="I83" s="3" t="s">
        <v>76</v>
      </c>
      <c r="L83" s="3" t="s">
        <v>1991</v>
      </c>
      <c r="M83" s="3" t="s">
        <v>1054</v>
      </c>
      <c r="N83" s="3" t="s">
        <v>763</v>
      </c>
      <c r="O83" s="3" t="s">
        <v>763</v>
      </c>
      <c r="Q83" s="3" t="s">
        <v>764</v>
      </c>
      <c r="R83" s="3" t="s">
        <v>763</v>
      </c>
      <c r="S83" s="11" t="s">
        <v>2207</v>
      </c>
    </row>
    <row r="84" spans="1:19">
      <c r="A84" s="3">
        <v>232</v>
      </c>
      <c r="B84" t="s">
        <v>1234</v>
      </c>
      <c r="C84" t="s">
        <v>1235</v>
      </c>
      <c r="D84" t="str">
        <f>B84&amp;" "&amp;C84</f>
        <v>Rasmussen Zara</v>
      </c>
      <c r="E84" t="s">
        <v>1323</v>
      </c>
      <c r="F84" t="s">
        <v>1226</v>
      </c>
      <c r="G84">
        <v>1996</v>
      </c>
      <c r="H84" t="s">
        <v>1236</v>
      </c>
      <c r="I84" s="47" t="s">
        <v>5</v>
      </c>
      <c r="J84" t="s">
        <v>1322</v>
      </c>
      <c r="K84"/>
      <c r="L84" t="s">
        <v>1352</v>
      </c>
      <c r="M84" t="s">
        <v>1054</v>
      </c>
      <c r="N84" t="s">
        <v>763</v>
      </c>
      <c r="O84" t="s">
        <v>763</v>
      </c>
      <c r="P84" t="s">
        <v>1247</v>
      </c>
      <c r="Q84" s="3" t="s">
        <v>764</v>
      </c>
      <c r="R84" s="3" t="s">
        <v>763</v>
      </c>
      <c r="S84" s="11" t="s">
        <v>2207</v>
      </c>
    </row>
    <row r="85" spans="1:19">
      <c r="A85" s="3">
        <v>93</v>
      </c>
      <c r="B85" t="s">
        <v>1425</v>
      </c>
      <c r="C85" t="s">
        <v>1426</v>
      </c>
      <c r="D85" t="str">
        <f>B85&amp;" "&amp;C85&amp;", Wolfheim, Cathy"</f>
        <v>Fresle Daphne, Wolfheim, Cathy</v>
      </c>
      <c r="E85" t="s">
        <v>1427</v>
      </c>
      <c r="F85" t="s">
        <v>1203</v>
      </c>
      <c r="G85">
        <v>1997</v>
      </c>
      <c r="H85" s="3" t="s">
        <v>242</v>
      </c>
      <c r="I85" s="47" t="s">
        <v>5</v>
      </c>
      <c r="J85" t="s">
        <v>1428</v>
      </c>
      <c r="K85"/>
      <c r="L85" t="s">
        <v>1344</v>
      </c>
      <c r="M85" s="3" t="s">
        <v>1382</v>
      </c>
      <c r="N85" t="s">
        <v>764</v>
      </c>
      <c r="O85" t="s">
        <v>763</v>
      </c>
      <c r="P85" t="s">
        <v>1247</v>
      </c>
      <c r="Q85" s="3" t="s">
        <v>763</v>
      </c>
      <c r="R85" s="3" t="s">
        <v>763</v>
      </c>
      <c r="S85" s="11" t="s">
        <v>2207</v>
      </c>
    </row>
    <row r="86" spans="1:19">
      <c r="A86" s="3">
        <v>114</v>
      </c>
      <c r="B86" t="s">
        <v>1208</v>
      </c>
      <c r="C86" t="s">
        <v>1209</v>
      </c>
      <c r="D86" t="str">
        <f>B86&amp;" "&amp;C86</f>
        <v>Hasnain Mehrul</v>
      </c>
      <c r="E86" t="s">
        <v>1339</v>
      </c>
      <c r="F86" t="s">
        <v>1210</v>
      </c>
      <c r="G86">
        <v>1997</v>
      </c>
      <c r="H86" t="s">
        <v>1333</v>
      </c>
      <c r="I86" s="47" t="s">
        <v>5</v>
      </c>
      <c r="J86"/>
      <c r="K86"/>
      <c r="L86" t="s">
        <v>1340</v>
      </c>
      <c r="M86" t="s">
        <v>1382</v>
      </c>
      <c r="N86" t="s">
        <v>763</v>
      </c>
      <c r="O86" t="s">
        <v>763</v>
      </c>
      <c r="P86" t="s">
        <v>1247</v>
      </c>
      <c r="Q86" s="3" t="s">
        <v>763</v>
      </c>
      <c r="R86" s="3" t="s">
        <v>763</v>
      </c>
      <c r="S86" s="11" t="s">
        <v>2207</v>
      </c>
    </row>
    <row r="87" spans="1:19">
      <c r="A87" s="3">
        <v>164</v>
      </c>
      <c r="B87" s="8" t="s">
        <v>2154</v>
      </c>
      <c r="C87" s="8" t="s">
        <v>526</v>
      </c>
      <c r="D87" s="8" t="s">
        <v>2155</v>
      </c>
      <c r="E87" s="8" t="s">
        <v>2077</v>
      </c>
      <c r="F87" s="8" t="s">
        <v>2156</v>
      </c>
      <c r="G87" s="3">
        <v>1997</v>
      </c>
      <c r="H87" t="s">
        <v>2157</v>
      </c>
      <c r="I87" s="47" t="s">
        <v>5</v>
      </c>
      <c r="L87" s="3" t="s">
        <v>2184</v>
      </c>
      <c r="M87" s="3" t="s">
        <v>1382</v>
      </c>
      <c r="N87" s="3" t="s">
        <v>763</v>
      </c>
      <c r="O87" s="3" t="s">
        <v>763</v>
      </c>
      <c r="Q87" s="3" t="s">
        <v>764</v>
      </c>
      <c r="R87" s="3" t="s">
        <v>763</v>
      </c>
      <c r="S87" s="3" t="s">
        <v>2205</v>
      </c>
    </row>
    <row r="88" spans="1:19">
      <c r="A88" s="3">
        <v>181</v>
      </c>
      <c r="B88" s="3" t="s">
        <v>2080</v>
      </c>
      <c r="C88" s="3" t="s">
        <v>2081</v>
      </c>
      <c r="D88" s="3" t="s">
        <v>2082</v>
      </c>
      <c r="E88" s="3" t="s">
        <v>2161</v>
      </c>
      <c r="F88" s="3" t="s">
        <v>2162</v>
      </c>
      <c r="G88" s="3">
        <v>1997</v>
      </c>
      <c r="H88" t="s">
        <v>2163</v>
      </c>
      <c r="I88" s="47" t="s">
        <v>5</v>
      </c>
      <c r="L88" s="3" t="s">
        <v>2185</v>
      </c>
      <c r="M88" s="3" t="s">
        <v>1063</v>
      </c>
      <c r="N88" s="3" t="s">
        <v>763</v>
      </c>
      <c r="O88" s="3" t="s">
        <v>763</v>
      </c>
      <c r="Q88" s="3" t="s">
        <v>764</v>
      </c>
      <c r="R88" s="3" t="s">
        <v>763</v>
      </c>
      <c r="S88" s="11" t="s">
        <v>2207</v>
      </c>
    </row>
    <row r="89" spans="1:19">
      <c r="A89" s="3">
        <v>244</v>
      </c>
      <c r="B89" s="3" t="s">
        <v>798</v>
      </c>
      <c r="C89" s="3" t="s">
        <v>799</v>
      </c>
      <c r="D89" s="3" t="s">
        <v>797</v>
      </c>
      <c r="E89" s="3" t="s">
        <v>796</v>
      </c>
      <c r="F89" s="3" t="s">
        <v>333</v>
      </c>
      <c r="G89" s="3">
        <v>1997</v>
      </c>
      <c r="H89" s="6" t="s">
        <v>800</v>
      </c>
      <c r="I89" s="47" t="s">
        <v>5</v>
      </c>
      <c r="J89" s="3" t="s">
        <v>802</v>
      </c>
      <c r="L89" s="3" t="s">
        <v>801</v>
      </c>
      <c r="M89" s="3" t="s">
        <v>1064</v>
      </c>
      <c r="N89" s="3" t="s">
        <v>763</v>
      </c>
      <c r="O89" s="3" t="s">
        <v>763</v>
      </c>
      <c r="Q89" s="3" t="s">
        <v>763</v>
      </c>
      <c r="R89" s="3" t="s">
        <v>763</v>
      </c>
      <c r="S89" s="11" t="s">
        <v>2207</v>
      </c>
    </row>
    <row r="90" spans="1:19">
      <c r="A90" s="3">
        <v>274</v>
      </c>
      <c r="B90" s="3" t="s">
        <v>1968</v>
      </c>
      <c r="C90" s="3" t="s">
        <v>1971</v>
      </c>
      <c r="D90" s="3" t="s">
        <v>1923</v>
      </c>
      <c r="E90" s="3" t="s">
        <v>1924</v>
      </c>
      <c r="F90" s="6" t="s">
        <v>1925</v>
      </c>
      <c r="G90" s="3">
        <v>1997</v>
      </c>
      <c r="H90" s="6" t="s">
        <v>242</v>
      </c>
      <c r="I90" s="48" t="s">
        <v>1922</v>
      </c>
      <c r="L90" s="3" t="s">
        <v>1991</v>
      </c>
      <c r="M90" s="3" t="s">
        <v>1054</v>
      </c>
      <c r="N90" s="3" t="s">
        <v>763</v>
      </c>
      <c r="O90" s="3" t="s">
        <v>763</v>
      </c>
      <c r="Q90" s="3" t="s">
        <v>764</v>
      </c>
      <c r="R90" s="3" t="s">
        <v>763</v>
      </c>
      <c r="S90" s="11" t="s">
        <v>2207</v>
      </c>
    </row>
    <row r="91" spans="1:19">
      <c r="A91" s="3">
        <v>63</v>
      </c>
      <c r="B91" s="3" t="s">
        <v>2066</v>
      </c>
      <c r="C91" s="3" t="s">
        <v>516</v>
      </c>
      <c r="D91" s="3" t="s">
        <v>2067</v>
      </c>
      <c r="E91" s="3" t="s">
        <v>2068</v>
      </c>
      <c r="F91" s="3" t="s">
        <v>416</v>
      </c>
      <c r="G91" s="3">
        <v>1998</v>
      </c>
      <c r="H91" t="s">
        <v>2144</v>
      </c>
      <c r="I91" s="47" t="s">
        <v>5</v>
      </c>
      <c r="J91" s="3" t="s">
        <v>2145</v>
      </c>
      <c r="L91" s="3" t="s">
        <v>2183</v>
      </c>
      <c r="M91" s="3" t="s">
        <v>1054</v>
      </c>
      <c r="N91" s="3" t="s">
        <v>763</v>
      </c>
      <c r="O91" s="3" t="s">
        <v>763</v>
      </c>
      <c r="Q91" s="3" t="s">
        <v>764</v>
      </c>
      <c r="R91" s="3" t="s">
        <v>763</v>
      </c>
      <c r="S91" s="11" t="s">
        <v>2207</v>
      </c>
    </row>
    <row r="92" spans="1:19">
      <c r="A92" s="3">
        <v>78</v>
      </c>
      <c r="B92" t="s">
        <v>1201</v>
      </c>
      <c r="C92" t="s">
        <v>532</v>
      </c>
      <c r="D92" t="str">
        <f>B92&amp;" "&amp;C92</f>
        <v>Dumoulin Jerome</v>
      </c>
      <c r="E92" t="s">
        <v>1202</v>
      </c>
      <c r="F92" t="s">
        <v>1203</v>
      </c>
      <c r="G92">
        <v>1998</v>
      </c>
      <c r="H92" t="s">
        <v>1336</v>
      </c>
      <c r="I92" s="47" t="s">
        <v>5</v>
      </c>
      <c r="J92"/>
      <c r="K92"/>
      <c r="L92" t="s">
        <v>1328</v>
      </c>
      <c r="M92" t="s">
        <v>1388</v>
      </c>
      <c r="N92" t="s">
        <v>763</v>
      </c>
      <c r="O92" t="s">
        <v>763</v>
      </c>
      <c r="P92" t="s">
        <v>1247</v>
      </c>
      <c r="Q92" s="3" t="s">
        <v>764</v>
      </c>
      <c r="R92" s="3" t="s">
        <v>763</v>
      </c>
      <c r="S92" s="11" t="s">
        <v>2207</v>
      </c>
    </row>
    <row r="93" spans="1:19">
      <c r="A93" s="3">
        <v>94</v>
      </c>
      <c r="B93" s="3" t="s">
        <v>380</v>
      </c>
      <c r="C93" s="3" t="s">
        <v>539</v>
      </c>
      <c r="D93" s="3" t="s">
        <v>379</v>
      </c>
      <c r="E93" s="3" t="s">
        <v>378</v>
      </c>
      <c r="F93" s="3" t="s">
        <v>381</v>
      </c>
      <c r="G93" s="3">
        <v>1998</v>
      </c>
      <c r="H93" s="3" t="s">
        <v>845</v>
      </c>
      <c r="I93" s="47" t="s">
        <v>5</v>
      </c>
      <c r="J93" s="9" t="s">
        <v>382</v>
      </c>
      <c r="L93" s="3" t="s">
        <v>603</v>
      </c>
      <c r="M93" s="3" t="s">
        <v>1054</v>
      </c>
      <c r="N93" s="3" t="s">
        <v>763</v>
      </c>
      <c r="O93" s="3" t="s">
        <v>763</v>
      </c>
      <c r="Q93" s="3" t="s">
        <v>764</v>
      </c>
      <c r="R93" s="3" t="s">
        <v>763</v>
      </c>
      <c r="S93" s="11" t="s">
        <v>2207</v>
      </c>
    </row>
    <row r="94" spans="1:19">
      <c r="A94" s="3">
        <v>109</v>
      </c>
      <c r="B94" s="3" t="s">
        <v>1430</v>
      </c>
      <c r="D94" s="3" t="s">
        <v>1430</v>
      </c>
      <c r="E94" s="3" t="s">
        <v>2117</v>
      </c>
      <c r="F94" s="3" t="s">
        <v>1094</v>
      </c>
      <c r="G94" s="3">
        <v>1998</v>
      </c>
      <c r="H94" s="6" t="s">
        <v>242</v>
      </c>
      <c r="I94" s="47" t="s">
        <v>5</v>
      </c>
      <c r="K94" s="3" t="s">
        <v>2118</v>
      </c>
      <c r="L94" s="3" t="s">
        <v>2199</v>
      </c>
      <c r="M94" s="3" t="s">
        <v>1064</v>
      </c>
      <c r="N94" s="3" t="s">
        <v>763</v>
      </c>
      <c r="O94" s="3" t="s">
        <v>763</v>
      </c>
      <c r="Q94" s="3" t="s">
        <v>763</v>
      </c>
      <c r="R94" s="3" t="s">
        <v>763</v>
      </c>
      <c r="S94" s="11" t="s">
        <v>2207</v>
      </c>
    </row>
    <row r="95" spans="1:19">
      <c r="A95" s="3">
        <v>169</v>
      </c>
      <c r="B95" t="s">
        <v>1441</v>
      </c>
      <c r="C95" t="s">
        <v>1442</v>
      </c>
      <c r="D95" t="str">
        <f>B95&amp;" "&amp;C95&amp;", Velasquez German (eds)"</f>
        <v>Lobo Felix, Velasquez German (eds)</v>
      </c>
      <c r="E95" t="s">
        <v>1443</v>
      </c>
      <c r="F95" t="s">
        <v>1444</v>
      </c>
      <c r="G95">
        <v>1998</v>
      </c>
      <c r="H95" t="s">
        <v>1445</v>
      </c>
      <c r="I95" s="47" t="s">
        <v>5</v>
      </c>
      <c r="J95" t="s">
        <v>1446</v>
      </c>
      <c r="K95" t="s">
        <v>1564</v>
      </c>
      <c r="L95" t="s">
        <v>1565</v>
      </c>
      <c r="M95" t="s">
        <v>1064</v>
      </c>
      <c r="N95" t="s">
        <v>763</v>
      </c>
      <c r="O95" t="s">
        <v>763</v>
      </c>
      <c r="P95" t="s">
        <v>1247</v>
      </c>
      <c r="Q95" s="3" t="s">
        <v>764</v>
      </c>
      <c r="R95" s="3" t="s">
        <v>763</v>
      </c>
      <c r="S95" s="11" t="s">
        <v>2207</v>
      </c>
    </row>
    <row r="96" spans="1:19">
      <c r="A96" s="3">
        <v>176</v>
      </c>
      <c r="B96" t="s">
        <v>1436</v>
      </c>
      <c r="C96" t="s">
        <v>1437</v>
      </c>
      <c r="D96" t="str">
        <f>B96&amp;" "&amp;C96&amp;", et al."</f>
        <v>Madrid Ivette, et al.</v>
      </c>
      <c r="E96" t="s">
        <v>1438</v>
      </c>
      <c r="F96" t="s">
        <v>1439</v>
      </c>
      <c r="G96">
        <v>1998</v>
      </c>
      <c r="H96" t="s">
        <v>1440</v>
      </c>
      <c r="I96" s="47" t="s">
        <v>5</v>
      </c>
      <c r="J96"/>
      <c r="K96" t="s">
        <v>1564</v>
      </c>
      <c r="L96" t="s">
        <v>1563</v>
      </c>
      <c r="M96" s="3" t="s">
        <v>1064</v>
      </c>
      <c r="N96" t="s">
        <v>764</v>
      </c>
      <c r="O96" t="s">
        <v>763</v>
      </c>
      <c r="P96" t="s">
        <v>1247</v>
      </c>
      <c r="Q96" s="3" t="s">
        <v>763</v>
      </c>
      <c r="R96" s="3" t="s">
        <v>763</v>
      </c>
      <c r="S96" s="11" t="s">
        <v>2207</v>
      </c>
    </row>
    <row r="97" spans="1:19">
      <c r="A97" s="3">
        <v>197</v>
      </c>
      <c r="B97" s="3" t="s">
        <v>168</v>
      </c>
      <c r="C97" s="3" t="s">
        <v>540</v>
      </c>
      <c r="D97" s="3" t="s">
        <v>2083</v>
      </c>
      <c r="E97" s="3" t="s">
        <v>2084</v>
      </c>
      <c r="F97" s="3" t="s">
        <v>419</v>
      </c>
      <c r="G97" s="3">
        <v>1998</v>
      </c>
      <c r="H97" t="s">
        <v>2160</v>
      </c>
      <c r="I97" s="47" t="s">
        <v>5</v>
      </c>
      <c r="L97" s="3" t="s">
        <v>2186</v>
      </c>
      <c r="M97" s="3" t="s">
        <v>1054</v>
      </c>
      <c r="N97" s="3" t="s">
        <v>763</v>
      </c>
      <c r="O97" s="3" t="s">
        <v>763</v>
      </c>
      <c r="Q97" s="3" t="s">
        <v>764</v>
      </c>
      <c r="R97" s="3" t="s">
        <v>763</v>
      </c>
      <c r="S97" s="11" t="s">
        <v>2207</v>
      </c>
    </row>
    <row r="98" spans="1:19">
      <c r="A98" s="3">
        <v>87</v>
      </c>
      <c r="B98" t="s">
        <v>1546</v>
      </c>
      <c r="C98" t="s">
        <v>575</v>
      </c>
      <c r="D98" t="str">
        <f>B98&amp;" "&amp;C98</f>
        <v>Finer David</v>
      </c>
      <c r="E98" t="s">
        <v>1544</v>
      </c>
      <c r="F98" t="s">
        <v>1545</v>
      </c>
      <c r="G98">
        <v>1999</v>
      </c>
      <c r="H98" t="s">
        <v>1547</v>
      </c>
      <c r="I98" s="47" t="s">
        <v>5</v>
      </c>
      <c r="J98" s="13" t="s">
        <v>1726</v>
      </c>
      <c r="K98"/>
      <c r="L98" t="s">
        <v>1344</v>
      </c>
      <c r="M98" s="3" t="s">
        <v>1382</v>
      </c>
      <c r="N98" t="s">
        <v>763</v>
      </c>
      <c r="O98" t="s">
        <v>763</v>
      </c>
      <c r="P98" t="s">
        <v>1247</v>
      </c>
      <c r="Q98" s="3" t="s">
        <v>764</v>
      </c>
      <c r="R98" s="3" t="s">
        <v>763</v>
      </c>
      <c r="S98" s="11" t="s">
        <v>2207</v>
      </c>
    </row>
    <row r="99" spans="1:19">
      <c r="A99" s="3">
        <v>136</v>
      </c>
      <c r="B99" s="13" t="s">
        <v>146</v>
      </c>
      <c r="C99" s="13" t="s">
        <v>564</v>
      </c>
      <c r="D99" s="13" t="s">
        <v>19</v>
      </c>
      <c r="E99" s="13" t="s">
        <v>359</v>
      </c>
      <c r="F99" s="13" t="s">
        <v>54</v>
      </c>
      <c r="G99" s="13">
        <v>1999</v>
      </c>
      <c r="H99" s="13" t="s">
        <v>357</v>
      </c>
      <c r="I99" s="47" t="s">
        <v>5</v>
      </c>
      <c r="J99" s="13" t="s">
        <v>358</v>
      </c>
      <c r="K99" s="13"/>
      <c r="L99" s="13" t="s">
        <v>1166</v>
      </c>
      <c r="M99" s="3" t="s">
        <v>1054</v>
      </c>
      <c r="N99" s="3" t="s">
        <v>763</v>
      </c>
      <c r="O99" s="3" t="s">
        <v>763</v>
      </c>
      <c r="Q99" s="3" t="s">
        <v>764</v>
      </c>
      <c r="R99" s="3" t="s">
        <v>763</v>
      </c>
      <c r="S99" s="11" t="s">
        <v>2207</v>
      </c>
    </row>
    <row r="100" spans="1:19">
      <c r="A100" s="3">
        <v>233</v>
      </c>
      <c r="B100" t="s">
        <v>1509</v>
      </c>
      <c r="C100" t="s">
        <v>1510</v>
      </c>
      <c r="D100" t="str">
        <f>B100&amp;" "&amp;C100&amp;" (ed.)"</f>
        <v>Reich Michael (ed.)</v>
      </c>
      <c r="E100" t="s">
        <v>1511</v>
      </c>
      <c r="F100" t="s">
        <v>1512</v>
      </c>
      <c r="G100">
        <v>1999</v>
      </c>
      <c r="H100" t="s">
        <v>1513</v>
      </c>
      <c r="I100" s="47" t="s">
        <v>5</v>
      </c>
      <c r="J100"/>
      <c r="K100"/>
      <c r="L100" t="s">
        <v>1574</v>
      </c>
      <c r="M100" s="3" t="s">
        <v>1064</v>
      </c>
      <c r="N100" t="s">
        <v>763</v>
      </c>
      <c r="O100" t="s">
        <v>763</v>
      </c>
      <c r="P100" t="s">
        <v>1247</v>
      </c>
      <c r="Q100" s="3" t="s">
        <v>764</v>
      </c>
      <c r="R100" s="3" t="s">
        <v>763</v>
      </c>
      <c r="S100" s="11" t="s">
        <v>2207</v>
      </c>
    </row>
    <row r="101" spans="1:19">
      <c r="A101" s="3">
        <v>4</v>
      </c>
      <c r="B101" s="3" t="s">
        <v>110</v>
      </c>
      <c r="C101" s="3" t="s">
        <v>516</v>
      </c>
      <c r="D101" s="3" t="s">
        <v>2050</v>
      </c>
      <c r="E101" s="3" t="s">
        <v>2051</v>
      </c>
      <c r="F101" s="3" t="s">
        <v>2134</v>
      </c>
      <c r="G101" s="3">
        <v>2000</v>
      </c>
      <c r="H101" t="s">
        <v>2133</v>
      </c>
      <c r="I101" s="47" t="s">
        <v>5</v>
      </c>
      <c r="L101" s="3" t="s">
        <v>616</v>
      </c>
      <c r="M101" s="3" t="s">
        <v>1064</v>
      </c>
      <c r="N101" s="3" t="s">
        <v>763</v>
      </c>
      <c r="O101" s="3" t="s">
        <v>763</v>
      </c>
      <c r="Q101" s="3" t="s">
        <v>764</v>
      </c>
      <c r="R101" s="3" t="s">
        <v>763</v>
      </c>
      <c r="S101" s="11" t="s">
        <v>2207</v>
      </c>
    </row>
    <row r="102" spans="1:19">
      <c r="A102" s="3">
        <v>50</v>
      </c>
      <c r="B102" s="3" t="s">
        <v>123</v>
      </c>
      <c r="C102" s="3" t="s">
        <v>522</v>
      </c>
      <c r="D102" t="str">
        <f>B102&amp;" "&amp;C102</f>
        <v>Chetley Andrew</v>
      </c>
      <c r="E102" s="40" t="s">
        <v>1863</v>
      </c>
      <c r="F102" s="3" t="s">
        <v>1745</v>
      </c>
      <c r="G102" s="3">
        <v>2000</v>
      </c>
      <c r="H102" t="s">
        <v>1747</v>
      </c>
      <c r="I102" s="40" t="s">
        <v>76</v>
      </c>
      <c r="J102" s="40" t="s">
        <v>1746</v>
      </c>
      <c r="L102" s="3" t="s">
        <v>1177</v>
      </c>
      <c r="M102" s="3" t="s">
        <v>1054</v>
      </c>
      <c r="N102" s="3" t="s">
        <v>764</v>
      </c>
      <c r="O102" s="3" t="s">
        <v>764</v>
      </c>
      <c r="Q102" s="3" t="s">
        <v>764</v>
      </c>
      <c r="R102" s="3" t="s">
        <v>763</v>
      </c>
      <c r="S102" s="11" t="s">
        <v>2207</v>
      </c>
    </row>
    <row r="103" spans="1:19">
      <c r="A103" s="3">
        <v>62</v>
      </c>
      <c r="B103" t="s">
        <v>1222</v>
      </c>
      <c r="C103" t="s">
        <v>640</v>
      </c>
      <c r="D103" t="str">
        <f>B103&amp;" "&amp;C103</f>
        <v>Corea Carlos</v>
      </c>
      <c r="E103" t="s">
        <v>1223</v>
      </c>
      <c r="F103" t="s">
        <v>1224</v>
      </c>
      <c r="G103">
        <v>2000</v>
      </c>
      <c r="H103" t="s">
        <v>1337</v>
      </c>
      <c r="I103" s="47" t="s">
        <v>5</v>
      </c>
      <c r="J103"/>
      <c r="K103"/>
      <c r="L103" t="s">
        <v>925</v>
      </c>
      <c r="M103" t="s">
        <v>781</v>
      </c>
      <c r="N103" t="s">
        <v>763</v>
      </c>
      <c r="O103" t="s">
        <v>763</v>
      </c>
      <c r="P103" t="s">
        <v>1247</v>
      </c>
      <c r="Q103" s="3" t="s">
        <v>764</v>
      </c>
      <c r="R103" s="3" t="s">
        <v>763</v>
      </c>
      <c r="S103" s="11" t="s">
        <v>2207</v>
      </c>
    </row>
    <row r="104" spans="1:19">
      <c r="A104" s="3">
        <v>64</v>
      </c>
      <c r="B104" s="3" t="s">
        <v>639</v>
      </c>
      <c r="C104" s="3" t="s">
        <v>640</v>
      </c>
      <c r="D104" s="3" t="s">
        <v>641</v>
      </c>
      <c r="E104" s="3" t="s">
        <v>638</v>
      </c>
      <c r="F104" s="3" t="s">
        <v>324</v>
      </c>
      <c r="G104" s="3">
        <v>2000</v>
      </c>
      <c r="H104" s="3" t="s">
        <v>642</v>
      </c>
      <c r="I104" s="47" t="s">
        <v>5</v>
      </c>
      <c r="L104" s="3" t="s">
        <v>653</v>
      </c>
      <c r="M104" s="3" t="s">
        <v>781</v>
      </c>
      <c r="N104" s="3" t="s">
        <v>764</v>
      </c>
      <c r="O104" s="3" t="s">
        <v>763</v>
      </c>
      <c r="Q104" s="3" t="s">
        <v>764</v>
      </c>
      <c r="R104" s="3" t="s">
        <v>763</v>
      </c>
      <c r="S104" s="11" t="s">
        <v>2207</v>
      </c>
    </row>
    <row r="105" spans="1:19">
      <c r="A105" s="3">
        <v>173</v>
      </c>
      <c r="B105" s="3" t="s">
        <v>1936</v>
      </c>
      <c r="C105" s="3" t="s">
        <v>1937</v>
      </c>
      <c r="D105" s="3" t="s">
        <v>1987</v>
      </c>
      <c r="E105" s="3" t="s">
        <v>1955</v>
      </c>
      <c r="F105" s="3" t="s">
        <v>1948</v>
      </c>
      <c r="G105" s="3">
        <v>2000</v>
      </c>
      <c r="H105" t="s">
        <v>2128</v>
      </c>
      <c r="I105" s="3" t="s">
        <v>76</v>
      </c>
      <c r="L105" s="3" t="s">
        <v>1991</v>
      </c>
      <c r="M105" s="3" t="s">
        <v>1054</v>
      </c>
      <c r="N105" s="3" t="s">
        <v>763</v>
      </c>
      <c r="O105" s="3" t="s">
        <v>763</v>
      </c>
      <c r="Q105" s="3" t="s">
        <v>764</v>
      </c>
      <c r="R105" s="3" t="s">
        <v>763</v>
      </c>
      <c r="S105" s="11" t="s">
        <v>2207</v>
      </c>
    </row>
    <row r="106" spans="1:19">
      <c r="A106" s="3">
        <v>10</v>
      </c>
      <c r="B106" s="3" t="s">
        <v>2063</v>
      </c>
      <c r="C106" s="3" t="s">
        <v>588</v>
      </c>
      <c r="D106" s="3" t="s">
        <v>2064</v>
      </c>
      <c r="E106" s="3" t="s">
        <v>2065</v>
      </c>
      <c r="F106" s="3" t="s">
        <v>2143</v>
      </c>
      <c r="G106" s="3">
        <v>2001</v>
      </c>
      <c r="H106" t="s">
        <v>2142</v>
      </c>
      <c r="I106" s="47" t="s">
        <v>5</v>
      </c>
      <c r="L106" s="3" t="s">
        <v>2177</v>
      </c>
      <c r="M106" s="3" t="s">
        <v>1382</v>
      </c>
      <c r="N106" s="3" t="s">
        <v>763</v>
      </c>
      <c r="O106" s="3" t="s">
        <v>763</v>
      </c>
      <c r="Q106" s="3" t="s">
        <v>764</v>
      </c>
      <c r="R106" s="3" t="s">
        <v>763</v>
      </c>
      <c r="S106" s="11" t="s">
        <v>2207</v>
      </c>
    </row>
    <row r="107" spans="1:19">
      <c r="A107" s="3">
        <v>37</v>
      </c>
      <c r="B107" s="3" t="s">
        <v>1979</v>
      </c>
      <c r="C107" s="3" t="s">
        <v>1980</v>
      </c>
      <c r="D107" s="3" t="s">
        <v>1874</v>
      </c>
      <c r="E107" s="3" t="s">
        <v>1873</v>
      </c>
      <c r="F107" s="3" t="s">
        <v>1875</v>
      </c>
      <c r="G107" s="3">
        <v>2001</v>
      </c>
      <c r="H107" s="3" t="s">
        <v>1876</v>
      </c>
      <c r="I107" s="47" t="s">
        <v>5</v>
      </c>
      <c r="L107" s="3" t="s">
        <v>1991</v>
      </c>
      <c r="M107" s="3" t="s">
        <v>1054</v>
      </c>
      <c r="N107" s="3" t="s">
        <v>763</v>
      </c>
      <c r="O107" s="3" t="s">
        <v>763</v>
      </c>
      <c r="Q107" s="3" t="s">
        <v>764</v>
      </c>
      <c r="R107" s="3" t="s">
        <v>763</v>
      </c>
      <c r="S107" s="11" t="s">
        <v>2207</v>
      </c>
    </row>
    <row r="108" spans="1:19">
      <c r="A108" s="3">
        <v>53</v>
      </c>
      <c r="B108" s="3" t="s">
        <v>89</v>
      </c>
      <c r="C108" s="3" t="s">
        <v>570</v>
      </c>
      <c r="D108" s="3" t="s">
        <v>75</v>
      </c>
      <c r="E108" s="3" t="s">
        <v>298</v>
      </c>
      <c r="F108" s="3" t="s">
        <v>1022</v>
      </c>
      <c r="G108" s="3">
        <v>2001</v>
      </c>
      <c r="H108" s="3" t="s">
        <v>451</v>
      </c>
      <c r="I108" s="47" t="s">
        <v>5</v>
      </c>
      <c r="L108" s="3" t="s">
        <v>599</v>
      </c>
      <c r="M108" s="3" t="s">
        <v>1054</v>
      </c>
      <c r="N108" s="3" t="s">
        <v>763</v>
      </c>
      <c r="O108" s="3" t="s">
        <v>763</v>
      </c>
      <c r="Q108" s="3" t="s">
        <v>764</v>
      </c>
      <c r="R108" s="3" t="s">
        <v>763</v>
      </c>
      <c r="S108" s="11" t="s">
        <v>2207</v>
      </c>
    </row>
    <row r="109" spans="1:19">
      <c r="A109" s="3">
        <v>69</v>
      </c>
      <c r="B109" t="s">
        <v>1554</v>
      </c>
      <c r="C109" t="s">
        <v>1555</v>
      </c>
      <c r="D109" t="str">
        <f>B109&amp;" "&amp;C109</f>
        <v>Dartnell Jonathan GA</v>
      </c>
      <c r="E109" t="s">
        <v>1556</v>
      </c>
      <c r="F109" t="s">
        <v>1557</v>
      </c>
      <c r="G109">
        <v>2001</v>
      </c>
      <c r="H109" t="s">
        <v>1558</v>
      </c>
      <c r="I109" s="47" t="s">
        <v>5</v>
      </c>
      <c r="J109"/>
      <c r="K109"/>
      <c r="L109" t="s">
        <v>1585</v>
      </c>
      <c r="M109" s="3" t="s">
        <v>1382</v>
      </c>
      <c r="N109" t="s">
        <v>763</v>
      </c>
      <c r="O109" t="s">
        <v>763</v>
      </c>
      <c r="P109" t="s">
        <v>1247</v>
      </c>
      <c r="Q109" s="3" t="s">
        <v>764</v>
      </c>
      <c r="R109" s="3" t="s">
        <v>763</v>
      </c>
      <c r="S109" s="11" t="s">
        <v>2207</v>
      </c>
    </row>
    <row r="110" spans="1:19">
      <c r="A110" s="3">
        <v>161</v>
      </c>
      <c r="B110" s="3" t="s">
        <v>157</v>
      </c>
      <c r="C110" s="3" t="s">
        <v>516</v>
      </c>
      <c r="D110" s="3" t="s">
        <v>43</v>
      </c>
      <c r="E110" s="3" t="s">
        <v>286</v>
      </c>
      <c r="F110" s="3" t="s">
        <v>417</v>
      </c>
      <c r="G110" s="3">
        <v>2001</v>
      </c>
      <c r="H110" s="3" t="s">
        <v>365</v>
      </c>
      <c r="I110" s="47" t="s">
        <v>5</v>
      </c>
      <c r="J110" s="3" t="s">
        <v>346</v>
      </c>
      <c r="L110" s="3" t="s">
        <v>604</v>
      </c>
      <c r="M110" s="3" t="s">
        <v>782</v>
      </c>
      <c r="N110" s="3" t="s">
        <v>763</v>
      </c>
      <c r="O110" s="3" t="s">
        <v>763</v>
      </c>
      <c r="Q110" s="3" t="s">
        <v>764</v>
      </c>
      <c r="R110" s="3" t="s">
        <v>763</v>
      </c>
      <c r="S110" s="11" t="s">
        <v>2207</v>
      </c>
    </row>
    <row r="111" spans="1:19">
      <c r="A111" s="3">
        <v>202</v>
      </c>
      <c r="B111" s="3" t="s">
        <v>172</v>
      </c>
      <c r="C111" s="3" t="s">
        <v>566</v>
      </c>
      <c r="D111" s="3" t="s">
        <v>30</v>
      </c>
      <c r="E111" s="3" t="s">
        <v>391</v>
      </c>
      <c r="F111" s="3" t="s">
        <v>57</v>
      </c>
      <c r="G111" s="3">
        <v>2001</v>
      </c>
      <c r="H111" s="3" t="s">
        <v>392</v>
      </c>
      <c r="I111" s="47" t="s">
        <v>5</v>
      </c>
      <c r="L111" s="3" t="s">
        <v>599</v>
      </c>
      <c r="M111" s="3" t="s">
        <v>1054</v>
      </c>
      <c r="N111" s="3" t="s">
        <v>763</v>
      </c>
      <c r="O111" s="3" t="s">
        <v>763</v>
      </c>
      <c r="Q111" s="3" t="s">
        <v>764</v>
      </c>
      <c r="R111" s="3" t="s">
        <v>763</v>
      </c>
      <c r="S111" s="11" t="s">
        <v>2207</v>
      </c>
    </row>
    <row r="112" spans="1:19">
      <c r="A112" s="3">
        <v>230</v>
      </c>
      <c r="B112" s="3" t="s">
        <v>997</v>
      </c>
      <c r="C112" s="3" t="s">
        <v>713</v>
      </c>
      <c r="D112" s="3" t="s">
        <v>996</v>
      </c>
      <c r="E112" s="3" t="s">
        <v>995</v>
      </c>
      <c r="F112" s="3" t="s">
        <v>998</v>
      </c>
      <c r="G112" s="3">
        <v>2001</v>
      </c>
      <c r="H112" s="3" t="s">
        <v>994</v>
      </c>
      <c r="I112" s="3" t="s">
        <v>76</v>
      </c>
      <c r="L112" s="3" t="s">
        <v>999</v>
      </c>
      <c r="M112" s="3" t="s">
        <v>1054</v>
      </c>
      <c r="N112" s="3" t="s">
        <v>763</v>
      </c>
      <c r="O112" s="13" t="s">
        <v>763</v>
      </c>
      <c r="Q112" s="3" t="s">
        <v>764</v>
      </c>
      <c r="R112" s="3" t="s">
        <v>763</v>
      </c>
      <c r="S112" s="11" t="s">
        <v>2207</v>
      </c>
    </row>
    <row r="113" spans="1:19">
      <c r="A113" s="3">
        <v>231</v>
      </c>
      <c r="B113" s="3" t="s">
        <v>2090</v>
      </c>
      <c r="C113" s="3" t="s">
        <v>1890</v>
      </c>
      <c r="D113" s="3" t="s">
        <v>2092</v>
      </c>
      <c r="E113" s="3" t="s">
        <v>2091</v>
      </c>
      <c r="F113" s="3" t="s">
        <v>2168</v>
      </c>
      <c r="G113" s="3">
        <v>2001</v>
      </c>
      <c r="H113" t="s">
        <v>2167</v>
      </c>
      <c r="I113" s="47" t="s">
        <v>5</v>
      </c>
      <c r="L113" s="3" t="s">
        <v>472</v>
      </c>
      <c r="M113" s="3" t="s">
        <v>1057</v>
      </c>
      <c r="N113" s="3" t="s">
        <v>763</v>
      </c>
      <c r="O113" s="3" t="s">
        <v>763</v>
      </c>
      <c r="Q113" s="3" t="s">
        <v>764</v>
      </c>
      <c r="R113" s="3" t="s">
        <v>763</v>
      </c>
      <c r="S113" s="11" t="s">
        <v>2207</v>
      </c>
    </row>
    <row r="114" spans="1:19">
      <c r="A114" s="3">
        <v>234</v>
      </c>
      <c r="B114" s="8" t="s">
        <v>2087</v>
      </c>
      <c r="C114" s="8" t="s">
        <v>2088</v>
      </c>
      <c r="D114" s="8" t="s">
        <v>2093</v>
      </c>
      <c r="E114" s="8" t="s">
        <v>2089</v>
      </c>
      <c r="F114" s="3" t="s">
        <v>203</v>
      </c>
      <c r="G114" s="3">
        <v>2001</v>
      </c>
      <c r="H114" t="s">
        <v>2166</v>
      </c>
      <c r="I114" s="47" t="s">
        <v>5</v>
      </c>
      <c r="L114" s="3" t="s">
        <v>2188</v>
      </c>
      <c r="M114" s="3" t="s">
        <v>1063</v>
      </c>
      <c r="N114" s="3" t="s">
        <v>763</v>
      </c>
      <c r="O114" s="3" t="s">
        <v>763</v>
      </c>
      <c r="Q114" s="3" t="s">
        <v>764</v>
      </c>
      <c r="R114" s="3" t="s">
        <v>764</v>
      </c>
      <c r="S114" s="3" t="s">
        <v>2204</v>
      </c>
    </row>
    <row r="115" spans="1:19">
      <c r="A115" s="3">
        <v>236</v>
      </c>
      <c r="B115" s="3" t="s">
        <v>33</v>
      </c>
      <c r="C115" s="3" t="s">
        <v>544</v>
      </c>
      <c r="D115" s="3" t="s">
        <v>429</v>
      </c>
      <c r="E115" s="3" t="s">
        <v>427</v>
      </c>
      <c r="F115" s="3" t="s">
        <v>58</v>
      </c>
      <c r="G115" s="3">
        <v>2001</v>
      </c>
      <c r="H115" s="3" t="s">
        <v>428</v>
      </c>
      <c r="I115" s="47" t="s">
        <v>5</v>
      </c>
      <c r="J115" s="3" t="s">
        <v>811</v>
      </c>
      <c r="L115" s="3" t="s">
        <v>828</v>
      </c>
      <c r="M115" s="3" t="s">
        <v>1063</v>
      </c>
      <c r="N115" s="3" t="s">
        <v>763</v>
      </c>
      <c r="O115" s="3" t="s">
        <v>763</v>
      </c>
      <c r="Q115" s="3" t="s">
        <v>764</v>
      </c>
      <c r="R115" s="3" t="s">
        <v>763</v>
      </c>
      <c r="S115" s="11" t="s">
        <v>2207</v>
      </c>
    </row>
    <row r="116" spans="1:19">
      <c r="A116" s="3">
        <v>237</v>
      </c>
      <c r="B116" s="3" t="s">
        <v>33</v>
      </c>
      <c r="C116" s="3" t="s">
        <v>544</v>
      </c>
      <c r="D116" s="3" t="s">
        <v>429</v>
      </c>
      <c r="E116" s="3" t="s">
        <v>809</v>
      </c>
      <c r="F116" s="3" t="s">
        <v>58</v>
      </c>
      <c r="G116" s="3">
        <v>2001</v>
      </c>
      <c r="H116" s="6" t="s">
        <v>810</v>
      </c>
      <c r="I116" s="47" t="s">
        <v>5</v>
      </c>
      <c r="J116" s="3" t="s">
        <v>812</v>
      </c>
      <c r="L116" s="3" t="s">
        <v>828</v>
      </c>
      <c r="M116" s="3" t="s">
        <v>1063</v>
      </c>
      <c r="N116" s="3" t="s">
        <v>763</v>
      </c>
      <c r="O116" s="3" t="s">
        <v>763</v>
      </c>
      <c r="Q116" s="3" t="s">
        <v>764</v>
      </c>
      <c r="R116" s="3" t="s">
        <v>763</v>
      </c>
      <c r="S116" s="11" t="s">
        <v>2207</v>
      </c>
    </row>
    <row r="117" spans="1:19">
      <c r="A117" s="3">
        <v>260</v>
      </c>
      <c r="B117" s="3" t="s">
        <v>185</v>
      </c>
      <c r="C117" s="3" t="s">
        <v>569</v>
      </c>
      <c r="D117" s="3" t="s">
        <v>1770</v>
      </c>
      <c r="E117" s="3" t="s">
        <v>293</v>
      </c>
      <c r="F117" s="3" t="s">
        <v>397</v>
      </c>
      <c r="G117" s="3">
        <v>2001</v>
      </c>
      <c r="H117" s="3" t="s">
        <v>435</v>
      </c>
      <c r="I117" s="47" t="s">
        <v>5</v>
      </c>
      <c r="L117" s="3" t="s">
        <v>619</v>
      </c>
      <c r="M117" s="3" t="s">
        <v>1054</v>
      </c>
      <c r="N117" s="3" t="s">
        <v>763</v>
      </c>
      <c r="O117" s="3" t="s">
        <v>763</v>
      </c>
      <c r="Q117" s="3" t="s">
        <v>764</v>
      </c>
      <c r="R117" s="3" t="s">
        <v>763</v>
      </c>
      <c r="S117" s="11" t="s">
        <v>2207</v>
      </c>
    </row>
    <row r="118" spans="1:19">
      <c r="A118" s="3">
        <v>42</v>
      </c>
      <c r="B118" t="s">
        <v>1230</v>
      </c>
      <c r="C118" t="s">
        <v>1231</v>
      </c>
      <c r="D118" t="str">
        <f>B118&amp;" "&amp;C118</f>
        <v>Bruun Birgitte</v>
      </c>
      <c r="E118" t="s">
        <v>1229</v>
      </c>
      <c r="F118" t="s">
        <v>1232</v>
      </c>
      <c r="G118">
        <v>2002</v>
      </c>
      <c r="H118" t="s">
        <v>1233</v>
      </c>
      <c r="I118" s="47" t="s">
        <v>5</v>
      </c>
      <c r="J118" t="s">
        <v>1322</v>
      </c>
      <c r="K118"/>
      <c r="L118" t="s">
        <v>1351</v>
      </c>
      <c r="M118" t="s">
        <v>1054</v>
      </c>
      <c r="N118" t="s">
        <v>763</v>
      </c>
      <c r="O118" t="s">
        <v>763</v>
      </c>
      <c r="P118" t="s">
        <v>1247</v>
      </c>
      <c r="Q118" s="3" t="s">
        <v>764</v>
      </c>
      <c r="R118" s="3" t="s">
        <v>763</v>
      </c>
      <c r="S118" s="11" t="s">
        <v>2207</v>
      </c>
    </row>
    <row r="119" spans="1:19">
      <c r="A119" s="3">
        <v>104</v>
      </c>
      <c r="B119" t="s">
        <v>1287</v>
      </c>
      <c r="C119" t="s">
        <v>1288</v>
      </c>
      <c r="D119" t="str">
        <f>B119&amp;" "&amp;C119</f>
        <v>Granville Brigitte</v>
      </c>
      <c r="E119" t="s">
        <v>1286</v>
      </c>
      <c r="F119" t="s">
        <v>1289</v>
      </c>
      <c r="G119">
        <v>2002</v>
      </c>
      <c r="H119" t="s">
        <v>1290</v>
      </c>
      <c r="I119" s="47" t="s">
        <v>5</v>
      </c>
      <c r="J119"/>
      <c r="K119"/>
      <c r="L119" t="s">
        <v>1371</v>
      </c>
      <c r="M119" t="s">
        <v>781</v>
      </c>
      <c r="N119" t="s">
        <v>763</v>
      </c>
      <c r="O119" t="s">
        <v>763</v>
      </c>
      <c r="P119" t="s">
        <v>1247</v>
      </c>
      <c r="Q119" s="3" t="s">
        <v>764</v>
      </c>
      <c r="R119" s="3" t="s">
        <v>763</v>
      </c>
      <c r="S119" s="11" t="s">
        <v>2207</v>
      </c>
    </row>
    <row r="120" spans="1:19">
      <c r="A120" s="3">
        <v>139</v>
      </c>
      <c r="B120" t="s">
        <v>1250</v>
      </c>
      <c r="C120" t="s">
        <v>1251</v>
      </c>
      <c r="D120" t="str">
        <f>B120&amp;" "&amp;C120</f>
        <v>Jayasuriya DC</v>
      </c>
      <c r="E120" t="s">
        <v>1300</v>
      </c>
      <c r="F120" t="s">
        <v>1301</v>
      </c>
      <c r="G120">
        <v>2002</v>
      </c>
      <c r="H120" t="s">
        <v>242</v>
      </c>
      <c r="I120" s="47" t="s">
        <v>5</v>
      </c>
      <c r="J120" t="s">
        <v>1302</v>
      </c>
      <c r="K120"/>
      <c r="L120" t="s">
        <v>1361</v>
      </c>
      <c r="M120" t="s">
        <v>1058</v>
      </c>
      <c r="N120" t="s">
        <v>763</v>
      </c>
      <c r="O120" t="s">
        <v>763</v>
      </c>
      <c r="P120" t="s">
        <v>1247</v>
      </c>
      <c r="Q120" s="3" t="s">
        <v>763</v>
      </c>
      <c r="R120" s="3" t="s">
        <v>763</v>
      </c>
      <c r="S120" s="11" t="s">
        <v>2207</v>
      </c>
    </row>
    <row r="121" spans="1:19">
      <c r="A121" s="3">
        <v>217</v>
      </c>
      <c r="B121" t="s">
        <v>1432</v>
      </c>
      <c r="C121"/>
      <c r="D121" t="str">
        <f>B121&amp;" "&amp;C121</f>
        <v xml:space="preserve">Panos Institute </v>
      </c>
      <c r="E121" t="s">
        <v>1433</v>
      </c>
      <c r="F121" t="s">
        <v>1432</v>
      </c>
      <c r="G121">
        <v>2002</v>
      </c>
      <c r="H121" t="s">
        <v>1434</v>
      </c>
      <c r="I121" s="47" t="s">
        <v>5</v>
      </c>
      <c r="J121"/>
      <c r="K121"/>
      <c r="L121" t="s">
        <v>1435</v>
      </c>
      <c r="M121" s="3" t="s">
        <v>781</v>
      </c>
      <c r="N121" t="s">
        <v>763</v>
      </c>
      <c r="O121" t="s">
        <v>763</v>
      </c>
      <c r="P121" t="s">
        <v>1247</v>
      </c>
      <c r="Q121" s="3" t="s">
        <v>764</v>
      </c>
      <c r="R121" s="3" t="s">
        <v>763</v>
      </c>
      <c r="S121" s="11" t="s">
        <v>2207</v>
      </c>
    </row>
    <row r="122" spans="1:19">
      <c r="A122" s="3">
        <v>267</v>
      </c>
      <c r="B122" s="3" t="s">
        <v>684</v>
      </c>
      <c r="C122" s="3" t="s">
        <v>683</v>
      </c>
      <c r="D122" s="3" t="s">
        <v>1764</v>
      </c>
      <c r="E122" s="3" t="s">
        <v>688</v>
      </c>
      <c r="F122" s="3" t="s">
        <v>685</v>
      </c>
      <c r="G122" s="3">
        <v>2002</v>
      </c>
      <c r="H122" s="3" t="s">
        <v>689</v>
      </c>
      <c r="I122" s="47" t="s">
        <v>5</v>
      </c>
      <c r="L122" s="3" t="s">
        <v>690</v>
      </c>
      <c r="M122" s="3" t="s">
        <v>1054</v>
      </c>
      <c r="N122" s="3" t="s">
        <v>763</v>
      </c>
      <c r="O122" s="3" t="s">
        <v>763</v>
      </c>
      <c r="Q122" s="3" t="s">
        <v>764</v>
      </c>
      <c r="R122" s="3" t="s">
        <v>763</v>
      </c>
      <c r="S122" s="11" t="s">
        <v>2207</v>
      </c>
    </row>
    <row r="123" spans="1:19">
      <c r="A123" s="3">
        <v>107</v>
      </c>
      <c r="B123" s="3" t="s">
        <v>718</v>
      </c>
      <c r="C123" s="3" t="s">
        <v>719</v>
      </c>
      <c r="D123" s="3" t="s">
        <v>720</v>
      </c>
      <c r="E123" s="3" t="s">
        <v>717</v>
      </c>
      <c r="F123" s="3" t="s">
        <v>721</v>
      </c>
      <c r="G123" s="3">
        <v>2003</v>
      </c>
      <c r="H123" s="3" t="s">
        <v>722</v>
      </c>
      <c r="I123" s="47" t="s">
        <v>5</v>
      </c>
      <c r="L123" s="3" t="s">
        <v>723</v>
      </c>
      <c r="M123" s="3" t="s">
        <v>1388</v>
      </c>
      <c r="N123" s="3" t="s">
        <v>763</v>
      </c>
      <c r="O123" s="3" t="s">
        <v>763</v>
      </c>
      <c r="Q123" s="3" t="s">
        <v>764</v>
      </c>
      <c r="R123" s="3" t="s">
        <v>763</v>
      </c>
      <c r="S123" s="11" t="s">
        <v>2207</v>
      </c>
    </row>
    <row r="124" spans="1:19">
      <c r="A124" s="3">
        <v>123</v>
      </c>
      <c r="B124" s="3" t="s">
        <v>98</v>
      </c>
      <c r="C124" s="3" t="s">
        <v>576</v>
      </c>
      <c r="D124" s="3" t="s">
        <v>84</v>
      </c>
      <c r="E124" s="3" t="s">
        <v>302</v>
      </c>
      <c r="F124" s="3" t="s">
        <v>85</v>
      </c>
      <c r="G124" s="3">
        <v>2003</v>
      </c>
      <c r="H124" s="3" t="s">
        <v>501</v>
      </c>
      <c r="I124" s="47" t="s">
        <v>5</v>
      </c>
      <c r="L124" s="3" t="s">
        <v>491</v>
      </c>
      <c r="M124" s="3" t="s">
        <v>1058</v>
      </c>
      <c r="N124" s="3" t="s">
        <v>763</v>
      </c>
      <c r="O124" s="3" t="s">
        <v>763</v>
      </c>
      <c r="Q124" s="3" t="s">
        <v>764</v>
      </c>
      <c r="R124" s="3" t="s">
        <v>763</v>
      </c>
      <c r="S124" s="11" t="s">
        <v>2207</v>
      </c>
    </row>
    <row r="125" spans="1:19">
      <c r="A125" s="3">
        <v>128</v>
      </c>
      <c r="B125" s="3" t="s">
        <v>1013</v>
      </c>
      <c r="C125" s="3" t="s">
        <v>529</v>
      </c>
      <c r="D125" s="3" t="s">
        <v>1012</v>
      </c>
      <c r="E125" s="3" t="s">
        <v>1011</v>
      </c>
      <c r="F125" s="3" t="s">
        <v>1014</v>
      </c>
      <c r="G125" s="3">
        <v>2003</v>
      </c>
      <c r="H125" s="3" t="s">
        <v>1015</v>
      </c>
      <c r="I125" s="47" t="s">
        <v>5</v>
      </c>
      <c r="L125" s="3" t="s">
        <v>1016</v>
      </c>
      <c r="M125" s="3" t="s">
        <v>1055</v>
      </c>
      <c r="N125" s="3" t="s">
        <v>763</v>
      </c>
      <c r="O125" s="3" t="s">
        <v>763</v>
      </c>
      <c r="Q125" s="3" t="s">
        <v>764</v>
      </c>
      <c r="R125" s="3" t="s">
        <v>763</v>
      </c>
      <c r="S125" s="11" t="s">
        <v>2207</v>
      </c>
    </row>
    <row r="126" spans="1:19">
      <c r="A126" s="3">
        <v>245</v>
      </c>
      <c r="B126" s="3" t="s">
        <v>1972</v>
      </c>
      <c r="C126" s="3" t="s">
        <v>1278</v>
      </c>
      <c r="D126" s="3" t="s">
        <v>1908</v>
      </c>
      <c r="E126" s="3" t="s">
        <v>1907</v>
      </c>
      <c r="F126" s="3" t="s">
        <v>1909</v>
      </c>
      <c r="G126" s="10">
        <v>2003</v>
      </c>
      <c r="H126" s="3" t="s">
        <v>1920</v>
      </c>
      <c r="I126" s="47" t="s">
        <v>5</v>
      </c>
      <c r="L126" s="3" t="s">
        <v>1991</v>
      </c>
      <c r="M126" s="3" t="s">
        <v>1054</v>
      </c>
      <c r="N126" s="3" t="s">
        <v>763</v>
      </c>
      <c r="O126" s="3" t="s">
        <v>763</v>
      </c>
      <c r="Q126" s="3" t="s">
        <v>764</v>
      </c>
      <c r="R126" s="3" t="s">
        <v>763</v>
      </c>
      <c r="S126" s="11" t="s">
        <v>2207</v>
      </c>
    </row>
    <row r="127" spans="1:19">
      <c r="A127" s="3">
        <v>270</v>
      </c>
      <c r="B127" s="3" t="s">
        <v>1930</v>
      </c>
      <c r="D127" s="3" t="s">
        <v>1930</v>
      </c>
      <c r="E127" s="3" t="s">
        <v>1910</v>
      </c>
      <c r="F127" s="6" t="s">
        <v>1921</v>
      </c>
      <c r="G127" s="3">
        <v>2003</v>
      </c>
      <c r="H127" s="3" t="s">
        <v>242</v>
      </c>
      <c r="I127" s="47" t="s">
        <v>5</v>
      </c>
      <c r="L127" s="3" t="s">
        <v>1991</v>
      </c>
      <c r="M127" s="3" t="s">
        <v>1054</v>
      </c>
      <c r="N127" s="3" t="s">
        <v>763</v>
      </c>
      <c r="O127" s="3" t="s">
        <v>763</v>
      </c>
      <c r="Q127" s="3" t="s">
        <v>763</v>
      </c>
      <c r="R127" s="3" t="s">
        <v>763</v>
      </c>
      <c r="S127" s="11" t="s">
        <v>2207</v>
      </c>
    </row>
    <row r="128" spans="1:19">
      <c r="A128" s="3">
        <v>6</v>
      </c>
      <c r="B128" s="3" t="s">
        <v>204</v>
      </c>
      <c r="C128" s="3" t="s">
        <v>516</v>
      </c>
      <c r="D128" t="str">
        <f>B128&amp;" "&amp;C128</f>
        <v>Abramson John</v>
      </c>
      <c r="E128" s="3" t="s">
        <v>37</v>
      </c>
      <c r="F128" s="3" t="s">
        <v>412</v>
      </c>
      <c r="G128" s="3">
        <v>2004</v>
      </c>
      <c r="H128" s="3" t="s">
        <v>192</v>
      </c>
      <c r="I128" s="47" t="s">
        <v>5</v>
      </c>
      <c r="L128" s="3" t="s">
        <v>791</v>
      </c>
      <c r="M128" s="3" t="s">
        <v>1054</v>
      </c>
      <c r="N128" s="3" t="s">
        <v>763</v>
      </c>
      <c r="O128" s="3" t="s">
        <v>763</v>
      </c>
      <c r="Q128" s="3" t="s">
        <v>764</v>
      </c>
      <c r="R128" s="3" t="s">
        <v>763</v>
      </c>
      <c r="S128" s="11" t="s">
        <v>2207</v>
      </c>
    </row>
    <row r="129" spans="1:19">
      <c r="A129" s="3">
        <v>11</v>
      </c>
      <c r="B129" t="s">
        <v>1527</v>
      </c>
      <c r="C129" t="s">
        <v>799</v>
      </c>
      <c r="D129" t="str">
        <f>B129&amp;" "&amp;C129&amp;", et al."</f>
        <v>Anderson Stuart, et al.</v>
      </c>
      <c r="E129" t="s">
        <v>1526</v>
      </c>
      <c r="F129" t="s">
        <v>1528</v>
      </c>
      <c r="G129">
        <v>2004</v>
      </c>
      <c r="H129" t="s">
        <v>2053</v>
      </c>
      <c r="I129" s="47" t="s">
        <v>5</v>
      </c>
      <c r="J129"/>
      <c r="K129"/>
      <c r="L129" t="s">
        <v>1580</v>
      </c>
      <c r="M129" s="3" t="s">
        <v>1064</v>
      </c>
      <c r="N129" t="s">
        <v>763</v>
      </c>
      <c r="O129" t="s">
        <v>763</v>
      </c>
      <c r="P129" t="s">
        <v>1247</v>
      </c>
      <c r="Q129" s="3" t="s">
        <v>764</v>
      </c>
      <c r="R129" s="3" t="s">
        <v>763</v>
      </c>
      <c r="S129" s="11" t="s">
        <v>2207</v>
      </c>
    </row>
    <row r="130" spans="1:19">
      <c r="A130" s="3">
        <v>27</v>
      </c>
      <c r="B130" t="s">
        <v>1490</v>
      </c>
      <c r="C130" t="s">
        <v>1491</v>
      </c>
      <c r="D130" t="str">
        <f>B130&amp;" "&amp;C130&amp;", Oliveira Maria A (eds.)"</f>
        <v>Bermudez Jorge AZ, Oliveira Maria A (eds.)</v>
      </c>
      <c r="E130" t="s">
        <v>1492</v>
      </c>
      <c r="F130" t="s">
        <v>1494</v>
      </c>
      <c r="G130">
        <v>2004</v>
      </c>
      <c r="H130" t="s">
        <v>1493</v>
      </c>
      <c r="I130" s="47" t="s">
        <v>5</v>
      </c>
      <c r="J130"/>
      <c r="K130"/>
      <c r="L130" t="s">
        <v>926</v>
      </c>
      <c r="M130" s="3" t="s">
        <v>781</v>
      </c>
      <c r="N130" t="s">
        <v>763</v>
      </c>
      <c r="O130" t="s">
        <v>763</v>
      </c>
      <c r="P130" t="s">
        <v>1247</v>
      </c>
      <c r="Q130" s="3" t="s">
        <v>764</v>
      </c>
      <c r="R130" s="3" t="s">
        <v>763</v>
      </c>
      <c r="S130" s="11" t="s">
        <v>2207</v>
      </c>
    </row>
    <row r="131" spans="1:19">
      <c r="A131" s="3">
        <v>67</v>
      </c>
      <c r="B131" s="3" t="s">
        <v>130</v>
      </c>
      <c r="C131" s="3" t="s">
        <v>524</v>
      </c>
      <c r="D131" s="3" t="s">
        <v>11</v>
      </c>
      <c r="E131" s="3" t="s">
        <v>328</v>
      </c>
      <c r="F131" s="3" t="s">
        <v>49</v>
      </c>
      <c r="G131" s="3">
        <v>2004</v>
      </c>
      <c r="H131" s="3" t="s">
        <v>329</v>
      </c>
      <c r="I131" s="47" t="s">
        <v>5</v>
      </c>
      <c r="L131" s="3" t="s">
        <v>792</v>
      </c>
      <c r="M131" s="3" t="s">
        <v>1058</v>
      </c>
      <c r="N131" s="3" t="s">
        <v>763</v>
      </c>
      <c r="O131" s="13" t="s">
        <v>763</v>
      </c>
      <c r="Q131" s="3" t="s">
        <v>764</v>
      </c>
      <c r="R131" s="3" t="s">
        <v>763</v>
      </c>
      <c r="S131" s="11" t="s">
        <v>2207</v>
      </c>
    </row>
    <row r="132" spans="1:19">
      <c r="A132" s="3">
        <v>74</v>
      </c>
      <c r="B132" t="s">
        <v>1248</v>
      </c>
      <c r="C132"/>
      <c r="D132" t="str">
        <f>B132&amp;" "&amp;C132</f>
        <v xml:space="preserve">Delhi Society for Promotion of Rational Use of Drugs </v>
      </c>
      <c r="E132" t="s">
        <v>1243</v>
      </c>
      <c r="F132" t="s">
        <v>1244</v>
      </c>
      <c r="G132">
        <v>2004</v>
      </c>
      <c r="H132" t="s">
        <v>1249</v>
      </c>
      <c r="I132" s="47" t="s">
        <v>5</v>
      </c>
      <c r="J132"/>
      <c r="K132"/>
      <c r="L132" t="s">
        <v>1358</v>
      </c>
      <c r="M132" t="s">
        <v>1384</v>
      </c>
      <c r="N132" t="s">
        <v>763</v>
      </c>
      <c r="O132" t="s">
        <v>763</v>
      </c>
      <c r="P132" t="s">
        <v>1247</v>
      </c>
      <c r="Q132" s="3" t="s">
        <v>764</v>
      </c>
      <c r="R132" s="3" t="s">
        <v>763</v>
      </c>
      <c r="S132" s="11" t="s">
        <v>2207</v>
      </c>
    </row>
    <row r="133" spans="1:19">
      <c r="A133" s="3">
        <v>96</v>
      </c>
      <c r="B133" s="3" t="s">
        <v>991</v>
      </c>
      <c r="C133" s="3" t="s">
        <v>719</v>
      </c>
      <c r="D133" s="3" t="s">
        <v>990</v>
      </c>
      <c r="E133" s="3" t="s">
        <v>989</v>
      </c>
      <c r="F133" s="3" t="s">
        <v>405</v>
      </c>
      <c r="G133" s="3">
        <v>2004</v>
      </c>
      <c r="H133" s="3" t="s">
        <v>992</v>
      </c>
      <c r="I133" s="47" t="s">
        <v>5</v>
      </c>
      <c r="L133" s="3" t="s">
        <v>993</v>
      </c>
      <c r="M133" s="3" t="s">
        <v>781</v>
      </c>
      <c r="N133" s="3" t="s">
        <v>763</v>
      </c>
      <c r="O133" s="3" t="s">
        <v>763</v>
      </c>
      <c r="Q133" s="3" t="s">
        <v>764</v>
      </c>
      <c r="R133" s="3" t="s">
        <v>763</v>
      </c>
      <c r="S133" s="11" t="s">
        <v>2207</v>
      </c>
    </row>
    <row r="134" spans="1:19">
      <c r="A134" s="3">
        <v>102</v>
      </c>
      <c r="B134" s="3" t="s">
        <v>136</v>
      </c>
      <c r="C134" s="3" t="s">
        <v>527</v>
      </c>
      <c r="D134" s="3" t="s">
        <v>14</v>
      </c>
      <c r="E134" s="3" t="s">
        <v>280</v>
      </c>
      <c r="F134" s="3" t="s">
        <v>51</v>
      </c>
      <c r="G134" s="3">
        <v>2004</v>
      </c>
      <c r="H134" s="3" t="s">
        <v>241</v>
      </c>
      <c r="I134" s="47" t="s">
        <v>5</v>
      </c>
      <c r="J134" s="3" t="s">
        <v>344</v>
      </c>
      <c r="L134" s="3" t="s">
        <v>631</v>
      </c>
      <c r="M134" s="3" t="s">
        <v>1388</v>
      </c>
      <c r="N134" s="3" t="s">
        <v>763</v>
      </c>
      <c r="O134" s="3" t="s">
        <v>763</v>
      </c>
      <c r="Q134" s="3" t="s">
        <v>764</v>
      </c>
      <c r="R134" s="3" t="s">
        <v>763</v>
      </c>
      <c r="S134" s="11" t="s">
        <v>2207</v>
      </c>
    </row>
    <row r="135" spans="1:19">
      <c r="A135" s="3">
        <v>105</v>
      </c>
      <c r="B135" s="3" t="s">
        <v>2070</v>
      </c>
      <c r="C135" s="3" t="s">
        <v>2071</v>
      </c>
      <c r="D135" s="3" t="s">
        <v>2072</v>
      </c>
      <c r="E135" s="3" t="s">
        <v>2147</v>
      </c>
      <c r="F135" s="3" t="s">
        <v>2148</v>
      </c>
      <c r="G135" s="3">
        <v>2004</v>
      </c>
      <c r="H135" t="s">
        <v>2149</v>
      </c>
      <c r="I135" s="47" t="s">
        <v>5</v>
      </c>
      <c r="L135" s="3" t="s">
        <v>2180</v>
      </c>
      <c r="M135" s="3" t="s">
        <v>1054</v>
      </c>
      <c r="N135" s="3" t="s">
        <v>763</v>
      </c>
      <c r="O135" s="3" t="s">
        <v>763</v>
      </c>
      <c r="Q135" s="3" t="s">
        <v>764</v>
      </c>
      <c r="R135" s="3" t="s">
        <v>763</v>
      </c>
      <c r="S135" s="11" t="s">
        <v>2207</v>
      </c>
    </row>
    <row r="136" spans="1:19">
      <c r="A136" s="3">
        <v>119</v>
      </c>
      <c r="B136" s="3" t="s">
        <v>97</v>
      </c>
      <c r="C136" s="3" t="s">
        <v>575</v>
      </c>
      <c r="D136" s="3" t="s">
        <v>2073</v>
      </c>
      <c r="E136" s="3" t="s">
        <v>2150</v>
      </c>
      <c r="F136" s="3" t="s">
        <v>2151</v>
      </c>
      <c r="G136" s="3">
        <v>2004</v>
      </c>
      <c r="H136" t="s">
        <v>2152</v>
      </c>
      <c r="I136" s="47" t="s">
        <v>5</v>
      </c>
      <c r="L136" s="3" t="s">
        <v>2183</v>
      </c>
      <c r="M136" s="3" t="s">
        <v>1054</v>
      </c>
      <c r="N136" s="3" t="s">
        <v>763</v>
      </c>
      <c r="O136" s="3" t="s">
        <v>763</v>
      </c>
      <c r="Q136" s="3" t="s">
        <v>764</v>
      </c>
      <c r="R136" s="3" t="s">
        <v>763</v>
      </c>
      <c r="S136" s="11" t="s">
        <v>2207</v>
      </c>
    </row>
    <row r="137" spans="1:19">
      <c r="A137" s="3">
        <v>129</v>
      </c>
      <c r="B137" s="3" t="s">
        <v>481</v>
      </c>
      <c r="C137" s="3" t="s">
        <v>560</v>
      </c>
      <c r="D137" s="3" t="s">
        <v>480</v>
      </c>
      <c r="E137" s="3" t="s">
        <v>1080</v>
      </c>
      <c r="F137" t="s">
        <v>403</v>
      </c>
      <c r="G137" s="3">
        <v>2004</v>
      </c>
      <c r="H137" s="6" t="s">
        <v>1075</v>
      </c>
      <c r="I137" s="3" t="s">
        <v>76</v>
      </c>
      <c r="J137" s="3" t="s">
        <v>1084</v>
      </c>
      <c r="L137" s="3" t="s">
        <v>1151</v>
      </c>
      <c r="M137" s="3" t="s">
        <v>1054</v>
      </c>
      <c r="N137" s="3" t="s">
        <v>763</v>
      </c>
      <c r="O137" s="3" t="s">
        <v>763</v>
      </c>
      <c r="Q137" s="3" t="s">
        <v>764</v>
      </c>
      <c r="R137" s="3" t="s">
        <v>763</v>
      </c>
      <c r="S137" s="11" t="s">
        <v>2207</v>
      </c>
    </row>
    <row r="138" spans="1:19">
      <c r="A138" s="3">
        <v>171</v>
      </c>
      <c r="B138" s="3" t="s">
        <v>892</v>
      </c>
      <c r="C138" s="3" t="s">
        <v>892</v>
      </c>
      <c r="D138" s="3" t="s">
        <v>1172</v>
      </c>
      <c r="E138" s="3" t="s">
        <v>893</v>
      </c>
      <c r="F138" s="3" t="s">
        <v>908</v>
      </c>
      <c r="G138" s="3">
        <v>2004</v>
      </c>
      <c r="H138" s="6" t="s">
        <v>242</v>
      </c>
      <c r="I138" s="47" t="s">
        <v>5</v>
      </c>
      <c r="J138" s="3" t="s">
        <v>905</v>
      </c>
      <c r="K138" s="3" t="s">
        <v>911</v>
      </c>
      <c r="L138" s="3" t="s">
        <v>910</v>
      </c>
      <c r="M138" s="3" t="s">
        <v>1064</v>
      </c>
      <c r="N138" s="3" t="s">
        <v>763</v>
      </c>
      <c r="O138" s="3" t="s">
        <v>764</v>
      </c>
      <c r="Q138" s="3" t="s">
        <v>763</v>
      </c>
      <c r="R138" s="3" t="s">
        <v>763</v>
      </c>
      <c r="S138" s="11" t="s">
        <v>2207</v>
      </c>
    </row>
    <row r="139" spans="1:19">
      <c r="A139" s="3">
        <v>188</v>
      </c>
      <c r="B139" s="3" t="s">
        <v>104</v>
      </c>
      <c r="C139" s="3" t="s">
        <v>537</v>
      </c>
      <c r="D139" s="3" t="s">
        <v>71</v>
      </c>
      <c r="E139" s="3" t="s">
        <v>308</v>
      </c>
      <c r="F139" s="3" t="s">
        <v>55</v>
      </c>
      <c r="G139" s="3">
        <v>2004</v>
      </c>
      <c r="H139" s="3" t="s">
        <v>498</v>
      </c>
      <c r="I139" s="47" t="s">
        <v>5</v>
      </c>
      <c r="L139" s="3" t="s">
        <v>1150</v>
      </c>
      <c r="M139" s="3" t="s">
        <v>1054</v>
      </c>
      <c r="N139" s="3" t="s">
        <v>763</v>
      </c>
      <c r="O139" s="3" t="s">
        <v>763</v>
      </c>
      <c r="Q139" s="3" t="s">
        <v>763</v>
      </c>
      <c r="R139" s="3" t="s">
        <v>763</v>
      </c>
      <c r="S139" s="11" t="s">
        <v>2207</v>
      </c>
    </row>
    <row r="140" spans="1:19">
      <c r="A140" s="3">
        <v>199</v>
      </c>
      <c r="B140" s="3" t="s">
        <v>1514</v>
      </c>
      <c r="C140" s="3" t="s">
        <v>1515</v>
      </c>
      <c r="D140" s="3" t="s">
        <v>2085</v>
      </c>
      <c r="E140" s="3" t="s">
        <v>2086</v>
      </c>
      <c r="F140" s="3" t="s">
        <v>2165</v>
      </c>
      <c r="G140" s="3">
        <v>2004</v>
      </c>
      <c r="H140" t="s">
        <v>2164</v>
      </c>
      <c r="I140" s="47" t="s">
        <v>5</v>
      </c>
      <c r="L140" s="3" t="s">
        <v>2187</v>
      </c>
      <c r="M140" s="3" t="s">
        <v>1058</v>
      </c>
      <c r="N140" s="3" t="s">
        <v>763</v>
      </c>
      <c r="O140" s="3" t="s">
        <v>763</v>
      </c>
      <c r="Q140" s="3" t="s">
        <v>764</v>
      </c>
      <c r="R140" s="3" t="s">
        <v>763</v>
      </c>
      <c r="S140" s="11" t="s">
        <v>2207</v>
      </c>
    </row>
    <row r="141" spans="1:19">
      <c r="A141" s="3">
        <v>225</v>
      </c>
      <c r="B141" s="3" t="s">
        <v>106</v>
      </c>
      <c r="C141" s="3" t="s">
        <v>550</v>
      </c>
      <c r="D141" s="3" t="s">
        <v>250</v>
      </c>
      <c r="E141" s="3" t="s">
        <v>311</v>
      </c>
      <c r="F141" s="3" t="s">
        <v>249</v>
      </c>
      <c r="G141" s="3">
        <v>2004</v>
      </c>
      <c r="H141" s="3" t="s">
        <v>248</v>
      </c>
      <c r="I141" s="3" t="s">
        <v>76</v>
      </c>
      <c r="L141" s="3" t="s">
        <v>736</v>
      </c>
      <c r="M141" s="3" t="s">
        <v>1055</v>
      </c>
      <c r="N141" s="3" t="s">
        <v>763</v>
      </c>
      <c r="O141" s="3" t="s">
        <v>763</v>
      </c>
      <c r="Q141" s="3" t="s">
        <v>764</v>
      </c>
      <c r="R141" s="3" t="s">
        <v>763</v>
      </c>
      <c r="S141" s="11" t="s">
        <v>2207</v>
      </c>
    </row>
    <row r="142" spans="1:19">
      <c r="A142" s="3">
        <v>12</v>
      </c>
      <c r="B142" s="3" t="s">
        <v>114</v>
      </c>
      <c r="C142" s="3" t="s">
        <v>518</v>
      </c>
      <c r="D142" t="str">
        <f>B142&amp;" "&amp;C142</f>
        <v>Angell Marcia</v>
      </c>
      <c r="E142" s="3" t="s">
        <v>273</v>
      </c>
      <c r="F142" s="3" t="s">
        <v>780</v>
      </c>
      <c r="G142" s="3">
        <v>2005</v>
      </c>
      <c r="H142" s="3" t="s">
        <v>238</v>
      </c>
      <c r="I142" s="47" t="s">
        <v>5</v>
      </c>
      <c r="L142" s="3" t="s">
        <v>597</v>
      </c>
      <c r="M142" s="3" t="s">
        <v>1055</v>
      </c>
      <c r="N142" s="3" t="s">
        <v>763</v>
      </c>
      <c r="O142" s="3" t="s">
        <v>763</v>
      </c>
      <c r="Q142" s="3" t="s">
        <v>764</v>
      </c>
      <c r="R142" s="3" t="s">
        <v>763</v>
      </c>
      <c r="S142" s="11" t="s">
        <v>2207</v>
      </c>
    </row>
    <row r="143" spans="1:19">
      <c r="A143" s="3">
        <v>18</v>
      </c>
      <c r="B143" s="3" t="s">
        <v>116</v>
      </c>
      <c r="C143" s="3" t="s">
        <v>519</v>
      </c>
      <c r="D143" t="str">
        <f>B143&amp;" "&amp;C143</f>
        <v>Avorn Jerry</v>
      </c>
      <c r="E143" s="3" t="s">
        <v>272</v>
      </c>
      <c r="F143" s="3" t="s">
        <v>413</v>
      </c>
      <c r="G143" s="3">
        <v>2005</v>
      </c>
      <c r="H143" s="6" t="s">
        <v>200</v>
      </c>
      <c r="I143" s="47" t="s">
        <v>5</v>
      </c>
      <c r="L143" s="3" t="s">
        <v>629</v>
      </c>
      <c r="M143" s="3" t="s">
        <v>1054</v>
      </c>
      <c r="N143" s="3" t="s">
        <v>763</v>
      </c>
      <c r="O143" s="3" t="s">
        <v>763</v>
      </c>
      <c r="Q143" s="3" t="s">
        <v>764</v>
      </c>
      <c r="R143" s="3" t="s">
        <v>763</v>
      </c>
      <c r="S143" s="11" t="s">
        <v>2207</v>
      </c>
    </row>
    <row r="144" spans="1:19">
      <c r="A144" s="3">
        <v>26</v>
      </c>
      <c r="B144" s="3" t="s">
        <v>2110</v>
      </c>
      <c r="C144" s="3" t="s">
        <v>2111</v>
      </c>
      <c r="D144" s="3" t="s">
        <v>2112</v>
      </c>
      <c r="E144" s="3" t="s">
        <v>2113</v>
      </c>
      <c r="F144" s="3" t="s">
        <v>2114</v>
      </c>
      <c r="G144" s="3">
        <v>2005</v>
      </c>
      <c r="H144" t="s">
        <v>2115</v>
      </c>
      <c r="I144" s="3" t="s">
        <v>76</v>
      </c>
      <c r="L144" s="3" t="s">
        <v>1005</v>
      </c>
      <c r="M144" s="3" t="s">
        <v>1054</v>
      </c>
      <c r="N144" s="3" t="s">
        <v>763</v>
      </c>
      <c r="O144" s="3" t="s">
        <v>763</v>
      </c>
      <c r="Q144" s="3" t="s">
        <v>764</v>
      </c>
      <c r="R144" s="3" t="s">
        <v>763</v>
      </c>
      <c r="S144" s="11" t="s">
        <v>2207</v>
      </c>
    </row>
    <row r="145" spans="1:19">
      <c r="A145" s="3">
        <v>31</v>
      </c>
      <c r="B145" s="3" t="s">
        <v>260</v>
      </c>
      <c r="C145" s="3" t="s">
        <v>554</v>
      </c>
      <c r="D145" s="3" t="s">
        <v>862</v>
      </c>
      <c r="E145" s="3" t="s">
        <v>315</v>
      </c>
      <c r="F145" s="3" t="s">
        <v>261</v>
      </c>
      <c r="G145" s="3">
        <v>2005</v>
      </c>
      <c r="H145" s="3" t="s">
        <v>262</v>
      </c>
      <c r="I145" s="3" t="s">
        <v>76</v>
      </c>
      <c r="L145" s="3" t="s">
        <v>468</v>
      </c>
      <c r="M145" s="3" t="s">
        <v>1054</v>
      </c>
      <c r="N145" s="3" t="s">
        <v>763</v>
      </c>
      <c r="O145" s="3" t="s">
        <v>763</v>
      </c>
      <c r="Q145" s="3" t="s">
        <v>764</v>
      </c>
      <c r="R145" s="3" t="s">
        <v>763</v>
      </c>
      <c r="S145" s="11" t="s">
        <v>2207</v>
      </c>
    </row>
    <row r="146" spans="1:19">
      <c r="A146" s="3">
        <v>47</v>
      </c>
      <c r="B146" t="s">
        <v>1499</v>
      </c>
      <c r="C146" t="s">
        <v>1500</v>
      </c>
      <c r="D146" t="str">
        <f>B146&amp;" "&amp;C146</f>
        <v>Chaudhuri Sudip</v>
      </c>
      <c r="E146" t="s">
        <v>1501</v>
      </c>
      <c r="F146" t="s">
        <v>1502</v>
      </c>
      <c r="G146">
        <v>2005</v>
      </c>
      <c r="H146" t="s">
        <v>1503</v>
      </c>
      <c r="I146" s="47" t="s">
        <v>5</v>
      </c>
      <c r="J146"/>
      <c r="K146"/>
      <c r="L146" t="s">
        <v>926</v>
      </c>
      <c r="M146" s="3" t="s">
        <v>781</v>
      </c>
      <c r="N146" t="s">
        <v>763</v>
      </c>
      <c r="O146" t="s">
        <v>763</v>
      </c>
      <c r="P146" t="s">
        <v>1247</v>
      </c>
      <c r="Q146" s="3" t="s">
        <v>764</v>
      </c>
      <c r="R146" s="3" t="s">
        <v>763</v>
      </c>
      <c r="S146" s="11" t="s">
        <v>2207</v>
      </c>
    </row>
    <row r="147" spans="1:19">
      <c r="A147" s="3">
        <v>55</v>
      </c>
      <c r="B147" s="3" t="s">
        <v>89</v>
      </c>
      <c r="C147" s="3" t="s">
        <v>1889</v>
      </c>
      <c r="D147" s="3" t="s">
        <v>1888</v>
      </c>
      <c r="E147" s="3" t="s">
        <v>1885</v>
      </c>
      <c r="F147" s="3" t="s">
        <v>1886</v>
      </c>
      <c r="G147" s="3">
        <v>2005</v>
      </c>
      <c r="H147" s="6" t="s">
        <v>1887</v>
      </c>
      <c r="I147" s="47" t="s">
        <v>5</v>
      </c>
      <c r="L147" s="3" t="s">
        <v>1991</v>
      </c>
      <c r="M147" s="3" t="s">
        <v>1054</v>
      </c>
      <c r="N147" s="3" t="s">
        <v>763</v>
      </c>
      <c r="O147" s="3" t="s">
        <v>763</v>
      </c>
      <c r="Q147" s="3" t="s">
        <v>764</v>
      </c>
      <c r="R147" s="3" t="s">
        <v>763</v>
      </c>
      <c r="S147" s="11" t="s">
        <v>2207</v>
      </c>
    </row>
    <row r="148" spans="1:19">
      <c r="A148" s="3">
        <v>66</v>
      </c>
      <c r="B148" s="3" t="s">
        <v>1754</v>
      </c>
      <c r="C148" s="3" t="s">
        <v>1755</v>
      </c>
      <c r="D148" s="3" t="s">
        <v>1761</v>
      </c>
      <c r="E148" s="3" t="s">
        <v>1753</v>
      </c>
      <c r="F148" s="3" t="s">
        <v>1756</v>
      </c>
      <c r="G148" s="3">
        <v>2005</v>
      </c>
      <c r="H148" t="s">
        <v>1757</v>
      </c>
      <c r="I148" s="47" t="s">
        <v>5</v>
      </c>
      <c r="L148" s="3" t="s">
        <v>599</v>
      </c>
      <c r="M148" s="3" t="s">
        <v>1054</v>
      </c>
      <c r="N148" s="3" t="s">
        <v>763</v>
      </c>
      <c r="O148" s="3" t="s">
        <v>763</v>
      </c>
      <c r="Q148" s="3" t="s">
        <v>764</v>
      </c>
      <c r="R148" s="3" t="s">
        <v>763</v>
      </c>
      <c r="S148" s="11" t="s">
        <v>2207</v>
      </c>
    </row>
    <row r="149" spans="1:19">
      <c r="A149" s="3">
        <v>86</v>
      </c>
      <c r="B149" s="3" t="s">
        <v>1938</v>
      </c>
      <c r="C149" s="3" t="s">
        <v>1939</v>
      </c>
      <c r="D149" s="3" t="s">
        <v>1988</v>
      </c>
      <c r="E149" s="3" t="s">
        <v>1956</v>
      </c>
      <c r="F149" s="3" t="s">
        <v>1946</v>
      </c>
      <c r="G149" s="3">
        <v>2005</v>
      </c>
      <c r="H149" t="s">
        <v>2129</v>
      </c>
      <c r="I149" s="3" t="s">
        <v>76</v>
      </c>
      <c r="L149" s="3" t="s">
        <v>1991</v>
      </c>
      <c r="M149" s="3" t="s">
        <v>1054</v>
      </c>
      <c r="N149" s="3" t="s">
        <v>763</v>
      </c>
      <c r="O149" s="3" t="s">
        <v>763</v>
      </c>
      <c r="Q149" s="3" t="s">
        <v>764</v>
      </c>
      <c r="R149" s="3" t="s">
        <v>763</v>
      </c>
      <c r="S149" s="11" t="s">
        <v>2207</v>
      </c>
    </row>
    <row r="150" spans="1:19">
      <c r="A150" s="3">
        <v>116</v>
      </c>
      <c r="B150" s="3" t="s">
        <v>237</v>
      </c>
      <c r="C150" s="3" t="s">
        <v>548</v>
      </c>
      <c r="D150" s="3" t="s">
        <v>236</v>
      </c>
      <c r="E150" s="3" t="s">
        <v>709</v>
      </c>
      <c r="F150" s="3" t="s">
        <v>407</v>
      </c>
      <c r="G150" s="3">
        <v>2005</v>
      </c>
      <c r="H150" s="3" t="s">
        <v>710</v>
      </c>
      <c r="I150" s="47" t="s">
        <v>5</v>
      </c>
      <c r="L150" s="3" t="s">
        <v>794</v>
      </c>
      <c r="M150" s="3" t="s">
        <v>1058</v>
      </c>
      <c r="N150" s="3" t="s">
        <v>763</v>
      </c>
      <c r="O150" s="3" t="s">
        <v>763</v>
      </c>
      <c r="Q150" s="3" t="s">
        <v>764</v>
      </c>
      <c r="R150" s="3" t="s">
        <v>763</v>
      </c>
      <c r="S150" s="11" t="s">
        <v>2207</v>
      </c>
    </row>
    <row r="151" spans="1:19">
      <c r="A151" s="3">
        <v>117</v>
      </c>
      <c r="B151" s="3" t="s">
        <v>237</v>
      </c>
      <c r="C151" s="3" t="s">
        <v>548</v>
      </c>
      <c r="D151" s="3" t="s">
        <v>236</v>
      </c>
      <c r="E151" s="3" t="s">
        <v>234</v>
      </c>
      <c r="F151" s="3" t="s">
        <v>407</v>
      </c>
      <c r="G151" s="3">
        <v>2005</v>
      </c>
      <c r="H151" s="3" t="s">
        <v>235</v>
      </c>
      <c r="I151" s="47" t="s">
        <v>5</v>
      </c>
      <c r="L151" s="3" t="s">
        <v>828</v>
      </c>
      <c r="M151" s="3" t="s">
        <v>1021</v>
      </c>
      <c r="N151" s="3" t="s">
        <v>763</v>
      </c>
      <c r="O151" s="3" t="s">
        <v>763</v>
      </c>
      <c r="Q151" s="3" t="s">
        <v>764</v>
      </c>
      <c r="R151" s="3" t="s">
        <v>763</v>
      </c>
      <c r="S151" s="11" t="s">
        <v>2207</v>
      </c>
    </row>
    <row r="152" spans="1:19">
      <c r="A152" s="3">
        <v>145</v>
      </c>
      <c r="B152" s="3" t="s">
        <v>154</v>
      </c>
      <c r="C152" s="3" t="s">
        <v>532</v>
      </c>
      <c r="D152" s="3" t="s">
        <v>21</v>
      </c>
      <c r="E152" s="3" t="s">
        <v>285</v>
      </c>
      <c r="F152" s="3" t="s">
        <v>333</v>
      </c>
      <c r="G152" s="3">
        <v>2005</v>
      </c>
      <c r="H152" s="6" t="s">
        <v>362</v>
      </c>
      <c r="I152" s="47" t="s">
        <v>5</v>
      </c>
      <c r="L152" s="3" t="s">
        <v>833</v>
      </c>
      <c r="M152" s="3" t="s">
        <v>1063</v>
      </c>
      <c r="N152" s="3" t="s">
        <v>763</v>
      </c>
      <c r="O152" s="3" t="s">
        <v>763</v>
      </c>
      <c r="Q152" s="3" t="s">
        <v>764</v>
      </c>
      <c r="R152" s="3" t="s">
        <v>763</v>
      </c>
      <c r="S152" s="11" t="s">
        <v>2207</v>
      </c>
    </row>
    <row r="153" spans="1:19">
      <c r="A153" s="3">
        <v>162</v>
      </c>
      <c r="B153" t="s">
        <v>1254</v>
      </c>
      <c r="C153" t="s">
        <v>1255</v>
      </c>
      <c r="D153" t="str">
        <f>B153&amp;" "&amp;C153</f>
        <v>Leach Beryl</v>
      </c>
      <c r="E153" t="s">
        <v>1256</v>
      </c>
      <c r="F153" t="s">
        <v>1257</v>
      </c>
      <c r="G153">
        <v>2005</v>
      </c>
      <c r="H153" t="s">
        <v>1258</v>
      </c>
      <c r="I153" s="47" t="s">
        <v>5</v>
      </c>
      <c r="J153"/>
      <c r="K153"/>
      <c r="L153" t="s">
        <v>1362</v>
      </c>
      <c r="M153" s="3" t="s">
        <v>1064</v>
      </c>
      <c r="N153" t="s">
        <v>763</v>
      </c>
      <c r="O153" t="s">
        <v>763</v>
      </c>
      <c r="P153" t="s">
        <v>1247</v>
      </c>
      <c r="Q153" s="3" t="s">
        <v>764</v>
      </c>
      <c r="R153" s="3" t="s">
        <v>763</v>
      </c>
      <c r="S153" s="11" t="s">
        <v>2207</v>
      </c>
    </row>
    <row r="154" spans="1:19">
      <c r="A154" s="3">
        <v>226</v>
      </c>
      <c r="B154" s="3" t="s">
        <v>106</v>
      </c>
      <c r="C154" s="3" t="s">
        <v>550</v>
      </c>
      <c r="D154" s="3" t="s">
        <v>73</v>
      </c>
      <c r="E154" s="3" t="s">
        <v>310</v>
      </c>
      <c r="F154" s="3" t="s">
        <v>410</v>
      </c>
      <c r="G154" s="3">
        <v>2005</v>
      </c>
      <c r="H154" s="3" t="s">
        <v>851</v>
      </c>
      <c r="I154" s="51" t="s">
        <v>87</v>
      </c>
      <c r="J154" s="3" t="s">
        <v>74</v>
      </c>
      <c r="L154" s="3" t="s">
        <v>736</v>
      </c>
      <c r="M154" s="3" t="s">
        <v>1055</v>
      </c>
      <c r="N154" s="3" t="s">
        <v>763</v>
      </c>
      <c r="O154" s="3" t="s">
        <v>763</v>
      </c>
      <c r="Q154" s="3" t="s">
        <v>764</v>
      </c>
      <c r="R154" s="3" t="s">
        <v>763</v>
      </c>
      <c r="S154" s="11" t="s">
        <v>2207</v>
      </c>
    </row>
    <row r="155" spans="1:19">
      <c r="A155" s="3">
        <v>229</v>
      </c>
      <c r="B155" s="3" t="s">
        <v>1935</v>
      </c>
      <c r="C155" s="3" t="s">
        <v>551</v>
      </c>
      <c r="D155" s="3" t="s">
        <v>1944</v>
      </c>
      <c r="E155" s="3" t="s">
        <v>1957</v>
      </c>
      <c r="F155" s="3" t="s">
        <v>1949</v>
      </c>
      <c r="G155" s="3">
        <v>2005</v>
      </c>
      <c r="H155" t="s">
        <v>2130</v>
      </c>
      <c r="I155" s="3" t="s">
        <v>76</v>
      </c>
      <c r="L155" s="3" t="s">
        <v>1991</v>
      </c>
      <c r="M155" s="3" t="s">
        <v>1054</v>
      </c>
      <c r="N155" s="3" t="s">
        <v>763</v>
      </c>
      <c r="O155" s="3" t="s">
        <v>763</v>
      </c>
      <c r="Q155" s="3" t="s">
        <v>764</v>
      </c>
      <c r="R155" s="3" t="s">
        <v>763</v>
      </c>
      <c r="S155" s="11" t="s">
        <v>2207</v>
      </c>
    </row>
    <row r="156" spans="1:19">
      <c r="A156" s="3">
        <v>239</v>
      </c>
      <c r="B156" s="3" t="s">
        <v>929</v>
      </c>
      <c r="C156" s="3" t="s">
        <v>930</v>
      </c>
      <c r="D156" s="3" t="s">
        <v>928</v>
      </c>
      <c r="E156" s="3" t="s">
        <v>927</v>
      </c>
      <c r="F156" s="3" t="s">
        <v>411</v>
      </c>
      <c r="G156" s="3">
        <v>2005</v>
      </c>
      <c r="H156" s="3" t="s">
        <v>931</v>
      </c>
      <c r="I156" s="47" t="s">
        <v>5</v>
      </c>
      <c r="L156" s="3" t="s">
        <v>926</v>
      </c>
      <c r="M156" s="3" t="s">
        <v>781</v>
      </c>
      <c r="N156" s="3" t="s">
        <v>763</v>
      </c>
      <c r="O156" s="3" t="s">
        <v>763</v>
      </c>
      <c r="Q156" s="3" t="s">
        <v>764</v>
      </c>
      <c r="R156" s="3" t="s">
        <v>763</v>
      </c>
      <c r="S156" s="11" t="s">
        <v>2207</v>
      </c>
    </row>
    <row r="157" spans="1:19">
      <c r="A157" s="3">
        <v>269</v>
      </c>
      <c r="B157" s="3" t="s">
        <v>1940</v>
      </c>
      <c r="C157" s="3" t="s">
        <v>1025</v>
      </c>
      <c r="D157" s="3" t="s">
        <v>1989</v>
      </c>
      <c r="E157" s="3" t="s">
        <v>1958</v>
      </c>
      <c r="F157" s="3" t="s">
        <v>1950</v>
      </c>
      <c r="G157" s="3">
        <v>2005</v>
      </c>
      <c r="H157" t="s">
        <v>2131</v>
      </c>
      <c r="I157" s="3" t="s">
        <v>76</v>
      </c>
      <c r="L157" s="3" t="s">
        <v>1991</v>
      </c>
      <c r="M157" s="3" t="s">
        <v>1054</v>
      </c>
      <c r="N157" s="3" t="s">
        <v>763</v>
      </c>
      <c r="O157" s="3" t="s">
        <v>763</v>
      </c>
      <c r="Q157" s="3" t="s">
        <v>764</v>
      </c>
      <c r="R157" s="3" t="s">
        <v>763</v>
      </c>
      <c r="S157" s="11" t="s">
        <v>2207</v>
      </c>
    </row>
    <row r="158" spans="1:19">
      <c r="A158" s="3">
        <v>15</v>
      </c>
      <c r="B158" s="3" t="s">
        <v>1076</v>
      </c>
      <c r="C158" s="3" t="s">
        <v>1077</v>
      </c>
      <c r="D158" t="s">
        <v>1078</v>
      </c>
      <c r="E158" s="3" t="s">
        <v>1079</v>
      </c>
      <c r="F158" t="s">
        <v>1081</v>
      </c>
      <c r="G158" s="3">
        <v>2006</v>
      </c>
      <c r="H158" t="s">
        <v>1082</v>
      </c>
      <c r="I158" s="3" t="s">
        <v>76</v>
      </c>
      <c r="J158" t="s">
        <v>1083</v>
      </c>
      <c r="L158" s="3" t="s">
        <v>466</v>
      </c>
      <c r="M158" s="3" t="s">
        <v>783</v>
      </c>
      <c r="N158" s="3" t="s">
        <v>763</v>
      </c>
      <c r="O158" s="3" t="s">
        <v>763</v>
      </c>
      <c r="Q158" s="3" t="s">
        <v>764</v>
      </c>
      <c r="R158" s="3" t="s">
        <v>763</v>
      </c>
      <c r="S158" s="11" t="s">
        <v>2207</v>
      </c>
    </row>
    <row r="159" spans="1:19">
      <c r="A159" s="3">
        <v>54</v>
      </c>
      <c r="B159" s="3" t="s">
        <v>89</v>
      </c>
      <c r="C159" s="3" t="s">
        <v>565</v>
      </c>
      <c r="D159" s="3" t="s">
        <v>9</v>
      </c>
      <c r="E159" s="3" t="s">
        <v>277</v>
      </c>
      <c r="F159" s="3" t="s">
        <v>325</v>
      </c>
      <c r="G159" s="3">
        <v>2006</v>
      </c>
      <c r="H159" s="3" t="s">
        <v>326</v>
      </c>
      <c r="I159" s="47" t="s">
        <v>5</v>
      </c>
      <c r="L159" s="3" t="s">
        <v>630</v>
      </c>
      <c r="M159" s="3" t="s">
        <v>1055</v>
      </c>
      <c r="N159" s="3" t="s">
        <v>763</v>
      </c>
      <c r="O159" s="3" t="s">
        <v>763</v>
      </c>
      <c r="Q159" s="3" t="s">
        <v>764</v>
      </c>
      <c r="R159" s="3" t="s">
        <v>763</v>
      </c>
      <c r="S159" s="11" t="s">
        <v>2207</v>
      </c>
    </row>
    <row r="160" spans="1:19">
      <c r="A160" s="3">
        <v>59</v>
      </c>
      <c r="B160" s="3" t="s">
        <v>90</v>
      </c>
      <c r="C160" s="3" t="s">
        <v>526</v>
      </c>
      <c r="D160" s="3" t="s">
        <v>62</v>
      </c>
      <c r="E160" s="3" t="s">
        <v>297</v>
      </c>
      <c r="F160" s="3" t="s">
        <v>214</v>
      </c>
      <c r="G160" s="3">
        <v>2006</v>
      </c>
      <c r="H160" s="6" t="s">
        <v>469</v>
      </c>
      <c r="I160" s="47" t="s">
        <v>5</v>
      </c>
      <c r="L160" s="3" t="s">
        <v>600</v>
      </c>
      <c r="M160" s="3" t="s">
        <v>1054</v>
      </c>
      <c r="N160" s="3" t="s">
        <v>763</v>
      </c>
      <c r="O160" s="3" t="s">
        <v>763</v>
      </c>
      <c r="Q160" s="3" t="s">
        <v>764</v>
      </c>
      <c r="R160" s="3" t="s">
        <v>763</v>
      </c>
      <c r="S160" s="11" t="s">
        <v>2207</v>
      </c>
    </row>
    <row r="161" spans="1:19">
      <c r="A161" s="3">
        <v>61</v>
      </c>
      <c r="B161" s="3" t="s">
        <v>503</v>
      </c>
      <c r="D161" s="3" t="s">
        <v>503</v>
      </c>
      <c r="E161" s="3" t="s">
        <v>502</v>
      </c>
      <c r="F161" s="3" t="s">
        <v>503</v>
      </c>
      <c r="G161" s="3">
        <v>2006</v>
      </c>
      <c r="H161" s="6" t="s">
        <v>854</v>
      </c>
      <c r="I161" s="47" t="s">
        <v>5</v>
      </c>
      <c r="K161" s="3" t="s">
        <v>505</v>
      </c>
      <c r="L161" s="3" t="s">
        <v>506</v>
      </c>
      <c r="M161" s="3" t="s">
        <v>781</v>
      </c>
      <c r="N161" s="3" t="s">
        <v>764</v>
      </c>
      <c r="O161" s="3" t="s">
        <v>764</v>
      </c>
      <c r="Q161" s="3" t="s">
        <v>764</v>
      </c>
      <c r="R161" s="3" t="s">
        <v>763</v>
      </c>
      <c r="S161" s="11" t="s">
        <v>2207</v>
      </c>
    </row>
    <row r="162" spans="1:19">
      <c r="A162" s="3">
        <v>75</v>
      </c>
      <c r="B162" s="3" t="s">
        <v>876</v>
      </c>
      <c r="C162" s="3" t="s">
        <v>877</v>
      </c>
      <c r="D162" s="3" t="s">
        <v>878</v>
      </c>
      <c r="E162" s="3" t="s">
        <v>1504</v>
      </c>
      <c r="F162" s="3" t="s">
        <v>879</v>
      </c>
      <c r="G162" s="3">
        <v>2006</v>
      </c>
      <c r="H162" s="3" t="s">
        <v>894</v>
      </c>
      <c r="I162" s="47" t="s">
        <v>5</v>
      </c>
      <c r="L162" s="3" t="s">
        <v>880</v>
      </c>
      <c r="M162" s="3" t="s">
        <v>1063</v>
      </c>
      <c r="N162" s="3" t="s">
        <v>763</v>
      </c>
      <c r="O162" s="3" t="s">
        <v>763</v>
      </c>
      <c r="Q162" s="3" t="s">
        <v>764</v>
      </c>
      <c r="R162" s="3" t="s">
        <v>763</v>
      </c>
      <c r="S162" s="11" t="s">
        <v>2207</v>
      </c>
    </row>
    <row r="163" spans="1:19">
      <c r="A163" s="3">
        <v>146</v>
      </c>
      <c r="B163" t="s">
        <v>1214</v>
      </c>
      <c r="C163" t="s">
        <v>578</v>
      </c>
      <c r="D163" t="str">
        <f>B163&amp;" "&amp;C163</f>
        <v>Kelly William</v>
      </c>
      <c r="E163" t="s">
        <v>1215</v>
      </c>
      <c r="F163" t="s">
        <v>1216</v>
      </c>
      <c r="G163">
        <v>2006</v>
      </c>
      <c r="H163" t="s">
        <v>1217</v>
      </c>
      <c r="I163" s="47" t="s">
        <v>5</v>
      </c>
      <c r="J163"/>
      <c r="K163"/>
      <c r="L163" t="s">
        <v>1346</v>
      </c>
      <c r="M163" t="s">
        <v>1058</v>
      </c>
      <c r="N163" t="s">
        <v>763</v>
      </c>
      <c r="O163" t="s">
        <v>763</v>
      </c>
      <c r="P163" t="s">
        <v>1247</v>
      </c>
      <c r="Q163" s="3" t="s">
        <v>764</v>
      </c>
      <c r="R163" s="3" t="s">
        <v>763</v>
      </c>
      <c r="S163" s="11" t="s">
        <v>2207</v>
      </c>
    </row>
    <row r="164" spans="1:19">
      <c r="A164" s="3">
        <v>160</v>
      </c>
      <c r="B164" s="3" t="s">
        <v>244</v>
      </c>
      <c r="C164" s="3" t="s">
        <v>549</v>
      </c>
      <c r="D164" s="3" t="s">
        <v>247</v>
      </c>
      <c r="E164" s="3" t="s">
        <v>243</v>
      </c>
      <c r="F164" s="3" t="s">
        <v>245</v>
      </c>
      <c r="G164" s="3">
        <v>2006</v>
      </c>
      <c r="H164" s="3" t="s">
        <v>246</v>
      </c>
      <c r="I164" s="47" t="s">
        <v>5</v>
      </c>
      <c r="L164" s="3" t="s">
        <v>828</v>
      </c>
      <c r="M164" s="3" t="s">
        <v>1021</v>
      </c>
      <c r="N164" s="3" t="s">
        <v>763</v>
      </c>
      <c r="O164" s="3" t="s">
        <v>763</v>
      </c>
      <c r="P164" s="3" t="s">
        <v>1733</v>
      </c>
      <c r="Q164" s="3" t="s">
        <v>764</v>
      </c>
      <c r="R164" s="3" t="s">
        <v>763</v>
      </c>
      <c r="S164" s="11" t="s">
        <v>2207</v>
      </c>
    </row>
    <row r="165" spans="1:19">
      <c r="A165" s="3">
        <v>170</v>
      </c>
      <c r="B165" s="3" t="s">
        <v>892</v>
      </c>
      <c r="C165" s="3" t="s">
        <v>892</v>
      </c>
      <c r="D165" s="3" t="s">
        <v>912</v>
      </c>
      <c r="E165" s="3" t="s">
        <v>891</v>
      </c>
      <c r="F165" s="3" t="s">
        <v>892</v>
      </c>
      <c r="G165" s="3">
        <v>2006</v>
      </c>
      <c r="H165" s="6" t="s">
        <v>242</v>
      </c>
      <c r="I165" s="47" t="s">
        <v>5</v>
      </c>
      <c r="K165" s="3" t="s">
        <v>907</v>
      </c>
      <c r="L165" s="3" t="s">
        <v>906</v>
      </c>
      <c r="M165" s="3" t="s">
        <v>1021</v>
      </c>
      <c r="N165" s="3" t="s">
        <v>763</v>
      </c>
      <c r="O165" s="8" t="s">
        <v>764</v>
      </c>
      <c r="Q165" s="3" t="s">
        <v>763</v>
      </c>
      <c r="R165" s="3" t="s">
        <v>763</v>
      </c>
      <c r="S165" s="11" t="s">
        <v>2207</v>
      </c>
    </row>
    <row r="166" spans="1:19">
      <c r="A166" s="3">
        <v>177</v>
      </c>
      <c r="B166" s="13" t="s">
        <v>758</v>
      </c>
      <c r="C166" s="13" t="s">
        <v>759</v>
      </c>
      <c r="D166" s="13" t="s">
        <v>760</v>
      </c>
      <c r="E166" s="13" t="s">
        <v>756</v>
      </c>
      <c r="F166" s="13" t="s">
        <v>757</v>
      </c>
      <c r="G166" s="13">
        <v>2006</v>
      </c>
      <c r="H166" s="13" t="s">
        <v>853</v>
      </c>
      <c r="I166" s="47" t="s">
        <v>5</v>
      </c>
      <c r="J166" s="13"/>
      <c r="K166" s="13"/>
      <c r="L166" s="13" t="s">
        <v>761</v>
      </c>
      <c r="M166" s="13" t="s">
        <v>1063</v>
      </c>
      <c r="N166" s="13" t="s">
        <v>763</v>
      </c>
      <c r="O166" s="13" t="s">
        <v>763</v>
      </c>
      <c r="Q166" s="3" t="s">
        <v>763</v>
      </c>
      <c r="R166" s="3" t="s">
        <v>763</v>
      </c>
      <c r="S166" s="11" t="s">
        <v>2207</v>
      </c>
    </row>
    <row r="167" spans="1:19">
      <c r="A167" s="3">
        <v>200</v>
      </c>
      <c r="B167" s="3" t="s">
        <v>172</v>
      </c>
      <c r="C167" s="3" t="s">
        <v>566</v>
      </c>
      <c r="D167" s="3" t="s">
        <v>567</v>
      </c>
      <c r="E167" s="3" t="s">
        <v>389</v>
      </c>
      <c r="F167" s="3" t="s">
        <v>54</v>
      </c>
      <c r="G167" s="3">
        <v>2006</v>
      </c>
      <c r="H167" s="6" t="s">
        <v>390</v>
      </c>
      <c r="I167" s="47" t="s">
        <v>5</v>
      </c>
      <c r="J167" s="3" t="s">
        <v>350</v>
      </c>
      <c r="L167" s="3" t="s">
        <v>599</v>
      </c>
      <c r="M167" s="3" t="s">
        <v>1054</v>
      </c>
      <c r="N167" s="3" t="s">
        <v>763</v>
      </c>
      <c r="O167" s="3" t="s">
        <v>763</v>
      </c>
      <c r="Q167" s="3" t="s">
        <v>764</v>
      </c>
      <c r="R167" s="3" t="s">
        <v>763</v>
      </c>
      <c r="S167" s="11" t="s">
        <v>2207</v>
      </c>
    </row>
    <row r="168" spans="1:19">
      <c r="A168" s="3">
        <v>221</v>
      </c>
      <c r="B168" s="3" t="s">
        <v>175</v>
      </c>
      <c r="C168" s="3" t="s">
        <v>543</v>
      </c>
      <c r="D168" s="3" t="s">
        <v>32</v>
      </c>
      <c r="E168" s="3" t="s">
        <v>425</v>
      </c>
      <c r="F168" s="3" t="s">
        <v>393</v>
      </c>
      <c r="G168" s="3">
        <v>2006</v>
      </c>
      <c r="H168" s="3" t="s">
        <v>426</v>
      </c>
      <c r="I168" s="47" t="s">
        <v>5</v>
      </c>
      <c r="J168" s="3" t="s">
        <v>352</v>
      </c>
      <c r="L168" s="3" t="s">
        <v>616</v>
      </c>
      <c r="M168" s="3" t="s">
        <v>1058</v>
      </c>
      <c r="N168" s="3" t="s">
        <v>763</v>
      </c>
      <c r="O168" s="3" t="s">
        <v>763</v>
      </c>
      <c r="Q168" s="3" t="s">
        <v>764</v>
      </c>
      <c r="R168" s="3" t="s">
        <v>763</v>
      </c>
      <c r="S168" s="11" t="s">
        <v>2207</v>
      </c>
    </row>
    <row r="169" spans="1:19">
      <c r="A169" s="3">
        <v>223</v>
      </c>
      <c r="B169" s="3" t="s">
        <v>734</v>
      </c>
      <c r="C169" s="3" t="s">
        <v>733</v>
      </c>
      <c r="D169" s="3" t="s">
        <v>732</v>
      </c>
      <c r="E169" s="3" t="s">
        <v>731</v>
      </c>
      <c r="F169" s="3" t="s">
        <v>401</v>
      </c>
      <c r="G169" s="3">
        <v>2006</v>
      </c>
      <c r="H169" s="3" t="s">
        <v>735</v>
      </c>
      <c r="I169" s="47" t="s">
        <v>5</v>
      </c>
      <c r="L169" s="3" t="s">
        <v>736</v>
      </c>
      <c r="M169" s="3" t="s">
        <v>1064</v>
      </c>
      <c r="N169" s="3" t="s">
        <v>763</v>
      </c>
      <c r="O169" s="3" t="s">
        <v>763</v>
      </c>
      <c r="P169" s="3" t="s">
        <v>1731</v>
      </c>
      <c r="Q169" s="3" t="s">
        <v>764</v>
      </c>
      <c r="R169" s="3" t="s">
        <v>763</v>
      </c>
      <c r="S169" s="11" t="s">
        <v>2207</v>
      </c>
    </row>
    <row r="170" spans="1:19">
      <c r="A170" s="3">
        <v>243</v>
      </c>
      <c r="B170" s="3" t="s">
        <v>231</v>
      </c>
      <c r="C170" s="3" t="s">
        <v>526</v>
      </c>
      <c r="D170" s="3" t="s">
        <v>230</v>
      </c>
      <c r="E170" s="3" t="s">
        <v>229</v>
      </c>
      <c r="F170" s="3" t="s">
        <v>232</v>
      </c>
      <c r="G170" s="3">
        <v>2006</v>
      </c>
      <c r="H170" s="3" t="s">
        <v>233</v>
      </c>
      <c r="I170" s="47" t="s">
        <v>5</v>
      </c>
      <c r="L170" s="3" t="s">
        <v>598</v>
      </c>
      <c r="M170" s="3" t="s">
        <v>1055</v>
      </c>
      <c r="N170" s="3" t="s">
        <v>763</v>
      </c>
      <c r="O170" s="3" t="s">
        <v>763</v>
      </c>
      <c r="Q170" s="3" t="s">
        <v>764</v>
      </c>
      <c r="R170" s="3" t="s">
        <v>763</v>
      </c>
      <c r="S170" s="11" t="s">
        <v>2207</v>
      </c>
    </row>
    <row r="171" spans="1:19">
      <c r="A171" s="3">
        <v>249</v>
      </c>
      <c r="B171" s="3" t="s">
        <v>34</v>
      </c>
      <c r="C171" s="3" t="s">
        <v>545</v>
      </c>
      <c r="D171" s="3" t="s">
        <v>430</v>
      </c>
      <c r="E171" s="3" t="s">
        <v>290</v>
      </c>
      <c r="F171" s="3" t="s">
        <v>394</v>
      </c>
      <c r="G171" s="3">
        <v>2006</v>
      </c>
      <c r="H171" s="6" t="s">
        <v>199</v>
      </c>
      <c r="I171" s="47" t="s">
        <v>5</v>
      </c>
      <c r="J171" s="3" t="s">
        <v>45</v>
      </c>
      <c r="L171" s="3" t="s">
        <v>617</v>
      </c>
      <c r="M171" s="3" t="s">
        <v>1057</v>
      </c>
      <c r="N171" s="3" t="s">
        <v>763</v>
      </c>
      <c r="O171" s="3" t="s">
        <v>763</v>
      </c>
      <c r="Q171" s="3" t="s">
        <v>763</v>
      </c>
      <c r="R171" s="3" t="s">
        <v>763</v>
      </c>
      <c r="S171" s="11" t="s">
        <v>2207</v>
      </c>
    </row>
    <row r="172" spans="1:19">
      <c r="A172" s="3">
        <v>278</v>
      </c>
      <c r="B172" t="s">
        <v>1321</v>
      </c>
      <c r="C172"/>
      <c r="D172" t="str">
        <f>B172&amp;" "&amp;C172</f>
        <v xml:space="preserve">Various </v>
      </c>
      <c r="E172" t="s">
        <v>1429</v>
      </c>
      <c r="F172" t="s">
        <v>1430</v>
      </c>
      <c r="G172">
        <v>2006</v>
      </c>
      <c r="H172" t="s">
        <v>1431</v>
      </c>
      <c r="I172" s="47" t="s">
        <v>5</v>
      </c>
      <c r="J172"/>
      <c r="K172"/>
      <c r="L172" t="s">
        <v>1562</v>
      </c>
      <c r="M172" s="3" t="s">
        <v>1382</v>
      </c>
      <c r="N172" t="s">
        <v>763</v>
      </c>
      <c r="O172" t="s">
        <v>763</v>
      </c>
      <c r="P172" t="s">
        <v>1247</v>
      </c>
      <c r="Q172" s="3" t="s">
        <v>763</v>
      </c>
      <c r="R172" s="3" t="s">
        <v>763</v>
      </c>
      <c r="S172" s="11" t="s">
        <v>2207</v>
      </c>
    </row>
    <row r="173" spans="1:19">
      <c r="A173" s="3">
        <v>30</v>
      </c>
      <c r="B173" s="3" t="s">
        <v>1931</v>
      </c>
      <c r="C173" s="3" t="s">
        <v>1932</v>
      </c>
      <c r="D173" s="3" t="s">
        <v>1943</v>
      </c>
      <c r="E173" s="3" t="s">
        <v>1959</v>
      </c>
      <c r="F173" s="3" t="s">
        <v>405</v>
      </c>
      <c r="G173" s="3">
        <v>2007</v>
      </c>
      <c r="H173" s="6" t="s">
        <v>2126</v>
      </c>
      <c r="I173" s="3" t="s">
        <v>76</v>
      </c>
      <c r="L173" s="3" t="s">
        <v>1991</v>
      </c>
      <c r="M173" s="3" t="s">
        <v>1054</v>
      </c>
      <c r="N173" s="3" t="s">
        <v>763</v>
      </c>
      <c r="O173" s="3" t="s">
        <v>763</v>
      </c>
      <c r="Q173" s="3" t="s">
        <v>764</v>
      </c>
      <c r="R173" s="3" t="s">
        <v>763</v>
      </c>
      <c r="S173" s="11" t="s">
        <v>2207</v>
      </c>
    </row>
    <row r="174" spans="1:19">
      <c r="A174" s="3">
        <v>39</v>
      </c>
      <c r="B174" s="3" t="s">
        <v>121</v>
      </c>
      <c r="C174" s="3" t="s">
        <v>521</v>
      </c>
      <c r="D174" t="str">
        <f>B174&amp;" "&amp;C174</f>
        <v>Brody Howard</v>
      </c>
      <c r="E174" s="3" t="s">
        <v>275</v>
      </c>
      <c r="F174" s="3" t="s">
        <v>320</v>
      </c>
      <c r="G174" s="3">
        <v>2007</v>
      </c>
      <c r="H174" s="3" t="s">
        <v>319</v>
      </c>
      <c r="I174" s="47" t="s">
        <v>5</v>
      </c>
      <c r="L174" s="3" t="s">
        <v>596</v>
      </c>
      <c r="M174" s="3" t="s">
        <v>1055</v>
      </c>
      <c r="N174" s="3" t="s">
        <v>763</v>
      </c>
      <c r="O174" s="3" t="s">
        <v>763</v>
      </c>
      <c r="Q174" s="3" t="s">
        <v>764</v>
      </c>
      <c r="R174" s="3" t="s">
        <v>763</v>
      </c>
      <c r="S174" s="11" t="s">
        <v>2207</v>
      </c>
    </row>
    <row r="175" spans="1:19">
      <c r="A175" s="3">
        <v>60</v>
      </c>
      <c r="B175" s="3" t="s">
        <v>90</v>
      </c>
      <c r="C175" s="3" t="s">
        <v>526</v>
      </c>
      <c r="D175" s="3" t="s">
        <v>62</v>
      </c>
      <c r="E175" s="3" t="s">
        <v>296</v>
      </c>
      <c r="F175" s="3" t="s">
        <v>63</v>
      </c>
      <c r="G175" s="3">
        <v>2007</v>
      </c>
      <c r="H175" s="6" t="s">
        <v>467</v>
      </c>
      <c r="I175" s="47" t="s">
        <v>5</v>
      </c>
      <c r="L175" s="3" t="s">
        <v>468</v>
      </c>
      <c r="M175" s="3" t="s">
        <v>1054</v>
      </c>
      <c r="N175" s="3" t="s">
        <v>763</v>
      </c>
      <c r="O175" s="3" t="s">
        <v>763</v>
      </c>
      <c r="Q175" s="3" t="s">
        <v>764</v>
      </c>
      <c r="R175" s="3" t="s">
        <v>763</v>
      </c>
      <c r="S175" s="11" t="s">
        <v>2207</v>
      </c>
    </row>
    <row r="176" spans="1:19">
      <c r="A176" s="3">
        <v>122</v>
      </c>
      <c r="B176" s="3" t="s">
        <v>645</v>
      </c>
      <c r="C176" s="3" t="s">
        <v>647</v>
      </c>
      <c r="D176" s="3" t="s">
        <v>646</v>
      </c>
      <c r="E176" s="3" t="s">
        <v>644</v>
      </c>
      <c r="F176" s="3" t="s">
        <v>333</v>
      </c>
      <c r="G176" s="3">
        <v>2007</v>
      </c>
      <c r="H176" s="3" t="s">
        <v>648</v>
      </c>
      <c r="I176" s="47" t="s">
        <v>5</v>
      </c>
      <c r="L176" s="3" t="s">
        <v>981</v>
      </c>
      <c r="M176" s="3" t="s">
        <v>781</v>
      </c>
      <c r="N176" s="3" t="s">
        <v>763</v>
      </c>
      <c r="O176" s="3" t="s">
        <v>763</v>
      </c>
      <c r="Q176" s="3" t="s">
        <v>764</v>
      </c>
      <c r="R176" s="3" t="s">
        <v>763</v>
      </c>
      <c r="S176" s="11" t="s">
        <v>2207</v>
      </c>
    </row>
    <row r="177" spans="1:19">
      <c r="A177" s="3">
        <v>138</v>
      </c>
      <c r="B177" s="3" t="s">
        <v>806</v>
      </c>
      <c r="C177" s="3" t="s">
        <v>805</v>
      </c>
      <c r="D177" s="3" t="s">
        <v>804</v>
      </c>
      <c r="E177" s="3" t="s">
        <v>803</v>
      </c>
      <c r="F177" s="3" t="s">
        <v>807</v>
      </c>
      <c r="G177" s="3">
        <v>2007</v>
      </c>
      <c r="H177" s="6" t="s">
        <v>808</v>
      </c>
      <c r="I177" s="47" t="s">
        <v>5</v>
      </c>
      <c r="L177" s="3" t="s">
        <v>596</v>
      </c>
      <c r="M177" s="3" t="s">
        <v>1055</v>
      </c>
      <c r="N177" s="3" t="s">
        <v>763</v>
      </c>
      <c r="O177" s="3" t="s">
        <v>763</v>
      </c>
      <c r="Q177" s="3" t="s">
        <v>764</v>
      </c>
      <c r="R177" s="3" t="s">
        <v>763</v>
      </c>
      <c r="S177" s="11" t="s">
        <v>2207</v>
      </c>
    </row>
    <row r="178" spans="1:19">
      <c r="A178" s="3">
        <v>155</v>
      </c>
      <c r="B178" s="3" t="s">
        <v>100</v>
      </c>
      <c r="C178" s="3" t="s">
        <v>578</v>
      </c>
      <c r="D178" s="3" t="s">
        <v>79</v>
      </c>
      <c r="E178" s="3" t="s">
        <v>304</v>
      </c>
      <c r="F178" s="3" t="s">
        <v>406</v>
      </c>
      <c r="G178" s="3">
        <v>2007</v>
      </c>
      <c r="H178" s="3" t="s">
        <v>499</v>
      </c>
      <c r="I178" s="47" t="s">
        <v>5</v>
      </c>
      <c r="L178" s="3" t="s">
        <v>472</v>
      </c>
      <c r="M178" s="3" t="s">
        <v>1057</v>
      </c>
      <c r="N178" s="3" t="s">
        <v>763</v>
      </c>
      <c r="O178" s="3" t="s">
        <v>763</v>
      </c>
      <c r="Q178" s="3" t="s">
        <v>764</v>
      </c>
      <c r="R178" s="3" t="s">
        <v>763</v>
      </c>
      <c r="S178" s="11" t="s">
        <v>2207</v>
      </c>
    </row>
    <row r="179" spans="1:19">
      <c r="A179" s="3">
        <v>158</v>
      </c>
      <c r="B179" s="3" t="s">
        <v>102</v>
      </c>
      <c r="C179" s="3" t="s">
        <v>579</v>
      </c>
      <c r="D179" s="3" t="s">
        <v>69</v>
      </c>
      <c r="E179" s="3" t="s">
        <v>306</v>
      </c>
      <c r="F179" s="3" t="s">
        <v>408</v>
      </c>
      <c r="G179" s="3">
        <v>2007</v>
      </c>
      <c r="H179" s="3" t="s">
        <v>457</v>
      </c>
      <c r="I179" s="47" t="s">
        <v>5</v>
      </c>
      <c r="L179" s="3" t="s">
        <v>468</v>
      </c>
      <c r="M179" s="3" t="s">
        <v>1054</v>
      </c>
      <c r="N179" s="3" t="s">
        <v>763</v>
      </c>
      <c r="O179" s="3" t="s">
        <v>763</v>
      </c>
      <c r="Q179" s="3" t="s">
        <v>764</v>
      </c>
      <c r="R179" s="3" t="s">
        <v>763</v>
      </c>
      <c r="S179" s="11" t="s">
        <v>2207</v>
      </c>
    </row>
    <row r="180" spans="1:19">
      <c r="A180" s="3">
        <v>263</v>
      </c>
      <c r="B180" s="3" t="s">
        <v>668</v>
      </c>
      <c r="C180" s="3" t="s">
        <v>540</v>
      </c>
      <c r="D180" s="3" t="s">
        <v>1767</v>
      </c>
      <c r="E180" s="3" t="s">
        <v>667</v>
      </c>
      <c r="F180" s="3" t="s">
        <v>669</v>
      </c>
      <c r="G180" s="3">
        <v>2007</v>
      </c>
      <c r="H180" s="3" t="s">
        <v>670</v>
      </c>
      <c r="I180" s="47" t="s">
        <v>5</v>
      </c>
      <c r="L180" s="3" t="s">
        <v>1162</v>
      </c>
      <c r="M180" s="3" t="s">
        <v>1054</v>
      </c>
      <c r="N180" s="3" t="s">
        <v>763</v>
      </c>
      <c r="O180" s="3" t="s">
        <v>763</v>
      </c>
      <c r="Q180" s="3" t="s">
        <v>764</v>
      </c>
      <c r="R180" s="3" t="s">
        <v>763</v>
      </c>
      <c r="S180" s="11" t="s">
        <v>2207</v>
      </c>
    </row>
    <row r="181" spans="1:19">
      <c r="A181" s="3">
        <v>275</v>
      </c>
      <c r="B181" t="s">
        <v>1529</v>
      </c>
      <c r="C181" t="s">
        <v>1530</v>
      </c>
      <c r="D181" t="str">
        <f>B181&amp;" "&amp;C181&amp;", et al."</f>
        <v>Van Zyl AJ, et al.</v>
      </c>
      <c r="E181" t="s">
        <v>1531</v>
      </c>
      <c r="F181" t="s">
        <v>1532</v>
      </c>
      <c r="G181">
        <v>2007</v>
      </c>
      <c r="H181" t="s">
        <v>1533</v>
      </c>
      <c r="I181" s="47" t="s">
        <v>5</v>
      </c>
      <c r="J181"/>
      <c r="K181"/>
      <c r="L181" t="s">
        <v>1534</v>
      </c>
      <c r="M181" s="3" t="s">
        <v>1676</v>
      </c>
      <c r="N181" t="s">
        <v>763</v>
      </c>
      <c r="O181" t="s">
        <v>763</v>
      </c>
      <c r="P181" t="s">
        <v>1247</v>
      </c>
      <c r="Q181" s="3" t="s">
        <v>764</v>
      </c>
      <c r="R181" s="3" t="s">
        <v>763</v>
      </c>
      <c r="S181" s="11" t="s">
        <v>2207</v>
      </c>
    </row>
    <row r="182" spans="1:19">
      <c r="A182" s="3">
        <v>13</v>
      </c>
      <c r="B182" t="s">
        <v>1495</v>
      </c>
      <c r="C182" t="s">
        <v>1496</v>
      </c>
      <c r="D182" t="str">
        <f>B182&amp;" "&amp;C182&amp;", Seuba Xavier"</f>
        <v>Antezana Fernando, Seuba Xavier</v>
      </c>
      <c r="E182" t="s">
        <v>1866</v>
      </c>
      <c r="F182" t="s">
        <v>1497</v>
      </c>
      <c r="G182">
        <v>2008</v>
      </c>
      <c r="H182" t="s">
        <v>1498</v>
      </c>
      <c r="I182" s="50" t="s">
        <v>87</v>
      </c>
      <c r="J182"/>
      <c r="K182"/>
      <c r="L182" t="s">
        <v>1137</v>
      </c>
      <c r="M182" s="3" t="s">
        <v>1382</v>
      </c>
      <c r="N182" t="s">
        <v>763</v>
      </c>
      <c r="O182" t="s">
        <v>763</v>
      </c>
      <c r="P182" t="s">
        <v>1247</v>
      </c>
      <c r="Q182" s="3" t="s">
        <v>764</v>
      </c>
      <c r="R182" s="3" t="s">
        <v>763</v>
      </c>
      <c r="S182" s="11" t="s">
        <v>2207</v>
      </c>
    </row>
    <row r="183" spans="1:19">
      <c r="A183" s="3">
        <v>21</v>
      </c>
      <c r="B183" s="3" t="s">
        <v>88</v>
      </c>
      <c r="C183" s="3" t="s">
        <v>711</v>
      </c>
      <c r="D183" s="3" t="s">
        <v>61</v>
      </c>
      <c r="E183" s="3" t="s">
        <v>295</v>
      </c>
      <c r="F183" s="3" t="s">
        <v>398</v>
      </c>
      <c r="G183" s="3">
        <v>2008</v>
      </c>
      <c r="H183" s="3" t="s">
        <v>440</v>
      </c>
      <c r="I183" s="47" t="s">
        <v>5</v>
      </c>
      <c r="L183" s="3" t="s">
        <v>1145</v>
      </c>
      <c r="M183" s="3" t="s">
        <v>1054</v>
      </c>
      <c r="N183" s="3" t="s">
        <v>763</v>
      </c>
      <c r="O183" s="3" t="s">
        <v>763</v>
      </c>
      <c r="Q183" s="3" t="s">
        <v>764</v>
      </c>
      <c r="R183" s="3" t="s">
        <v>763</v>
      </c>
      <c r="S183" s="11" t="s">
        <v>2207</v>
      </c>
    </row>
    <row r="184" spans="1:19">
      <c r="A184" s="3">
        <v>41</v>
      </c>
      <c r="B184" s="3" t="s">
        <v>453</v>
      </c>
      <c r="C184" s="3" t="s">
        <v>558</v>
      </c>
      <c r="D184" s="3" t="s">
        <v>454</v>
      </c>
      <c r="E184" s="3" t="s">
        <v>452</v>
      </c>
      <c r="F184" s="3" t="s">
        <v>455</v>
      </c>
      <c r="G184" s="3">
        <v>2008</v>
      </c>
      <c r="H184" s="3" t="s">
        <v>456</v>
      </c>
      <c r="I184" s="47" t="s">
        <v>5</v>
      </c>
      <c r="L184" s="3" t="s">
        <v>593</v>
      </c>
      <c r="M184" s="3" t="s">
        <v>1054</v>
      </c>
      <c r="N184" s="3" t="s">
        <v>763</v>
      </c>
      <c r="O184" s="3" t="s">
        <v>763</v>
      </c>
      <c r="Q184" s="3" t="s">
        <v>764</v>
      </c>
      <c r="R184" s="3" t="s">
        <v>763</v>
      </c>
      <c r="S184" s="11" t="s">
        <v>2207</v>
      </c>
    </row>
    <row r="185" spans="1:19">
      <c r="A185" s="3">
        <v>44</v>
      </c>
      <c r="B185" s="3" t="s">
        <v>818</v>
      </c>
      <c r="C185" s="3" t="s">
        <v>819</v>
      </c>
      <c r="D185" s="3" t="s">
        <v>817</v>
      </c>
      <c r="E185" s="3" t="s">
        <v>816</v>
      </c>
      <c r="F185" s="3" t="s">
        <v>820</v>
      </c>
      <c r="G185" s="3">
        <v>2008</v>
      </c>
      <c r="H185" s="3" t="s">
        <v>825</v>
      </c>
      <c r="I185" s="47" t="s">
        <v>5</v>
      </c>
      <c r="J185" s="3" t="s">
        <v>827</v>
      </c>
      <c r="L185" s="3" t="s">
        <v>828</v>
      </c>
      <c r="M185" s="3" t="s">
        <v>1021</v>
      </c>
      <c r="N185" s="3" t="s">
        <v>763</v>
      </c>
      <c r="O185" s="3" t="s">
        <v>763</v>
      </c>
      <c r="Q185" s="3" t="s">
        <v>764</v>
      </c>
      <c r="R185" s="3" t="s">
        <v>763</v>
      </c>
      <c r="S185" s="11" t="s">
        <v>2207</v>
      </c>
    </row>
    <row r="186" spans="1:19">
      <c r="A186" s="3">
        <v>65</v>
      </c>
      <c r="B186" s="3" t="s">
        <v>1788</v>
      </c>
      <c r="C186" s="3" t="s">
        <v>1789</v>
      </c>
      <c r="D186" s="3" t="s">
        <v>1790</v>
      </c>
      <c r="E186" s="3" t="s">
        <v>1791</v>
      </c>
      <c r="F186" t="s">
        <v>325</v>
      </c>
      <c r="G186" s="3">
        <v>2008</v>
      </c>
      <c r="H186" t="s">
        <v>1792</v>
      </c>
      <c r="I186" s="47" t="s">
        <v>5</v>
      </c>
      <c r="L186" s="3" t="s">
        <v>1793</v>
      </c>
      <c r="M186" s="3" t="s">
        <v>1054</v>
      </c>
      <c r="N186" s="3" t="s">
        <v>763</v>
      </c>
      <c r="O186" s="3" t="s">
        <v>763</v>
      </c>
      <c r="Q186" s="3" t="s">
        <v>764</v>
      </c>
      <c r="R186" s="3" t="s">
        <v>763</v>
      </c>
      <c r="S186" s="11" t="s">
        <v>2207</v>
      </c>
    </row>
    <row r="187" spans="1:19">
      <c r="A187" s="3">
        <v>71</v>
      </c>
      <c r="B187" s="3" t="s">
        <v>133</v>
      </c>
      <c r="C187" s="3" t="s">
        <v>1785</v>
      </c>
      <c r="D187" s="3" t="s">
        <v>1786</v>
      </c>
      <c r="E187" s="3" t="s">
        <v>1784</v>
      </c>
      <c r="F187" t="s">
        <v>51</v>
      </c>
      <c r="G187" s="3">
        <v>2008</v>
      </c>
      <c r="H187" t="s">
        <v>1787</v>
      </c>
      <c r="I187" s="47" t="s">
        <v>5</v>
      </c>
      <c r="L187" s="3" t="s">
        <v>1867</v>
      </c>
      <c r="M187" s="3" t="s">
        <v>1054</v>
      </c>
      <c r="N187" s="3" t="s">
        <v>763</v>
      </c>
      <c r="O187" s="3" t="s">
        <v>763</v>
      </c>
      <c r="Q187" s="3" t="s">
        <v>764</v>
      </c>
      <c r="R187" s="3" t="s">
        <v>763</v>
      </c>
      <c r="S187" s="11" t="s">
        <v>2207</v>
      </c>
    </row>
    <row r="188" spans="1:19">
      <c r="A188" s="3">
        <v>95</v>
      </c>
      <c r="B188" t="s">
        <v>1535</v>
      </c>
      <c r="C188" t="s">
        <v>1536</v>
      </c>
      <c r="D188" t="str">
        <f>B188&amp;" "&amp;C188&amp;", Reich Michael R"</f>
        <v>Frost Laura, Reich Michael R</v>
      </c>
      <c r="E188" t="s">
        <v>1537</v>
      </c>
      <c r="F188" t="s">
        <v>1538</v>
      </c>
      <c r="G188">
        <v>2008</v>
      </c>
      <c r="H188" t="s">
        <v>1539</v>
      </c>
      <c r="I188" s="47" t="s">
        <v>5</v>
      </c>
      <c r="J188" t="s">
        <v>2220</v>
      </c>
      <c r="K188" t="s">
        <v>2219</v>
      </c>
      <c r="L188" t="s">
        <v>1584</v>
      </c>
      <c r="M188" s="3" t="s">
        <v>781</v>
      </c>
      <c r="N188" t="s">
        <v>763</v>
      </c>
      <c r="O188" t="s">
        <v>763</v>
      </c>
      <c r="P188" t="s">
        <v>1247</v>
      </c>
      <c r="Q188" s="3" t="s">
        <v>764</v>
      </c>
      <c r="R188" s="3" t="s">
        <v>763</v>
      </c>
      <c r="S188" s="11" t="s">
        <v>2207</v>
      </c>
    </row>
    <row r="189" spans="1:19">
      <c r="A189" s="3">
        <v>108</v>
      </c>
      <c r="B189" s="3" t="s">
        <v>1620</v>
      </c>
      <c r="C189" s="3" t="s">
        <v>1621</v>
      </c>
      <c r="D189" s="3" t="s">
        <v>1622</v>
      </c>
      <c r="E189" s="3" t="s">
        <v>1617</v>
      </c>
      <c r="F189" s="3" t="s">
        <v>49</v>
      </c>
      <c r="G189" s="3">
        <v>2008</v>
      </c>
      <c r="H189" t="s">
        <v>1619</v>
      </c>
      <c r="I189" s="47" t="s">
        <v>5</v>
      </c>
      <c r="J189" s="3" t="s">
        <v>1618</v>
      </c>
      <c r="L189" s="3" t="s">
        <v>592</v>
      </c>
      <c r="M189" s="3" t="s">
        <v>1054</v>
      </c>
      <c r="N189" s="3" t="s">
        <v>763</v>
      </c>
      <c r="O189" s="3" t="s">
        <v>763</v>
      </c>
      <c r="Q189" s="3" t="s">
        <v>764</v>
      </c>
      <c r="R189" s="3" t="s">
        <v>763</v>
      </c>
      <c r="S189" s="11" t="s">
        <v>2207</v>
      </c>
    </row>
    <row r="190" spans="1:19">
      <c r="A190" s="3">
        <v>151</v>
      </c>
      <c r="B190" s="3" t="s">
        <v>222</v>
      </c>
      <c r="C190" s="3" t="s">
        <v>588</v>
      </c>
      <c r="D190" s="3" t="s">
        <v>221</v>
      </c>
      <c r="E190" s="3" t="s">
        <v>220</v>
      </c>
      <c r="F190" s="3" t="s">
        <v>203</v>
      </c>
      <c r="G190" s="3">
        <v>2008</v>
      </c>
      <c r="H190" s="3" t="s">
        <v>223</v>
      </c>
      <c r="I190" s="47" t="s">
        <v>5</v>
      </c>
      <c r="L190" s="3" t="s">
        <v>491</v>
      </c>
      <c r="M190" s="3" t="s">
        <v>1058</v>
      </c>
      <c r="N190" s="3" t="s">
        <v>763</v>
      </c>
      <c r="O190" s="3" t="s">
        <v>763</v>
      </c>
      <c r="Q190" s="3" t="s">
        <v>764</v>
      </c>
      <c r="R190" s="3" t="s">
        <v>763</v>
      </c>
      <c r="S190" s="11" t="s">
        <v>2207</v>
      </c>
    </row>
    <row r="191" spans="1:19">
      <c r="A191" s="3">
        <v>198</v>
      </c>
      <c r="B191" t="s">
        <v>1514</v>
      </c>
      <c r="C191" t="s">
        <v>1515</v>
      </c>
      <c r="D191" t="str">
        <f>B191&amp;" "&amp;C191&amp;", Srivastava Divya "</f>
        <v xml:space="preserve">Mossialos Elias, Srivastava Divya </v>
      </c>
      <c r="E191" t="s">
        <v>1516</v>
      </c>
      <c r="F191" t="s">
        <v>1517</v>
      </c>
      <c r="G191">
        <v>2008</v>
      </c>
      <c r="H191" t="s">
        <v>1519</v>
      </c>
      <c r="I191" s="47" t="s">
        <v>5</v>
      </c>
      <c r="J191" t="s">
        <v>1518</v>
      </c>
      <c r="K191"/>
      <c r="L191" t="s">
        <v>1575</v>
      </c>
      <c r="M191" t="s">
        <v>1064</v>
      </c>
      <c r="N191" t="s">
        <v>763</v>
      </c>
      <c r="O191" t="s">
        <v>763</v>
      </c>
      <c r="P191" t="s">
        <v>1247</v>
      </c>
      <c r="Q191" s="3" t="s">
        <v>763</v>
      </c>
      <c r="R191" s="3" t="s">
        <v>763</v>
      </c>
      <c r="S191" s="11" t="s">
        <v>2207</v>
      </c>
    </row>
    <row r="192" spans="1:19">
      <c r="A192" s="3">
        <v>210</v>
      </c>
      <c r="B192" s="3" t="s">
        <v>217</v>
      </c>
      <c r="C192" s="3" t="s">
        <v>587</v>
      </c>
      <c r="D192" s="3" t="s">
        <v>216</v>
      </c>
      <c r="E192" s="3" t="s">
        <v>215</v>
      </c>
      <c r="F192" s="3" t="s">
        <v>218</v>
      </c>
      <c r="G192" s="3">
        <v>2008</v>
      </c>
      <c r="H192" s="3" t="s">
        <v>219</v>
      </c>
      <c r="I192" s="47" t="s">
        <v>5</v>
      </c>
      <c r="L192" s="3" t="s">
        <v>473</v>
      </c>
      <c r="M192" s="3" t="s">
        <v>1058</v>
      </c>
      <c r="N192" s="3" t="s">
        <v>763</v>
      </c>
      <c r="O192" s="3" t="s">
        <v>763</v>
      </c>
      <c r="Q192" s="3" t="s">
        <v>764</v>
      </c>
      <c r="R192" s="3" t="s">
        <v>763</v>
      </c>
      <c r="S192" s="11" t="s">
        <v>2207</v>
      </c>
    </row>
    <row r="193" spans="1:19">
      <c r="A193" s="3">
        <v>216</v>
      </c>
      <c r="B193" s="3" t="s">
        <v>657</v>
      </c>
      <c r="C193" s="3" t="s">
        <v>658</v>
      </c>
      <c r="D193" s="3" t="s">
        <v>656</v>
      </c>
      <c r="E193" s="3" t="s">
        <v>650</v>
      </c>
      <c r="F193" s="3" t="s">
        <v>651</v>
      </c>
      <c r="G193" s="3">
        <v>2008</v>
      </c>
      <c r="H193" s="3" t="s">
        <v>652</v>
      </c>
      <c r="I193" s="47" t="s">
        <v>5</v>
      </c>
      <c r="L193" s="3" t="s">
        <v>666</v>
      </c>
      <c r="M193" s="3" t="s">
        <v>781</v>
      </c>
      <c r="N193" s="3" t="s">
        <v>763</v>
      </c>
      <c r="O193" s="3" t="s">
        <v>763</v>
      </c>
      <c r="Q193" s="3" t="s">
        <v>764</v>
      </c>
      <c r="R193" s="3" t="s">
        <v>763</v>
      </c>
      <c r="S193" s="11" t="s">
        <v>2207</v>
      </c>
    </row>
    <row r="194" spans="1:19">
      <c r="A194" s="3">
        <v>222</v>
      </c>
      <c r="B194" s="3" t="s">
        <v>105</v>
      </c>
      <c r="C194" s="3" t="s">
        <v>581</v>
      </c>
      <c r="D194" s="3" t="s">
        <v>72</v>
      </c>
      <c r="E194" s="3" t="s">
        <v>309</v>
      </c>
      <c r="F194" s="3" t="s">
        <v>1023</v>
      </c>
      <c r="G194" s="10">
        <v>2008</v>
      </c>
      <c r="H194" s="3" t="s">
        <v>497</v>
      </c>
      <c r="I194" s="47" t="s">
        <v>5</v>
      </c>
      <c r="L194" s="3" t="s">
        <v>599</v>
      </c>
      <c r="M194" s="3" t="s">
        <v>1054</v>
      </c>
      <c r="N194" s="3" t="s">
        <v>763</v>
      </c>
      <c r="O194" s="3" t="s">
        <v>763</v>
      </c>
      <c r="Q194" s="3" t="s">
        <v>764</v>
      </c>
      <c r="R194" s="3" t="s">
        <v>763</v>
      </c>
      <c r="S194" s="11" t="s">
        <v>2207</v>
      </c>
    </row>
    <row r="195" spans="1:19">
      <c r="A195" s="3">
        <v>241</v>
      </c>
      <c r="B195" t="s">
        <v>1550</v>
      </c>
      <c r="C195" t="s">
        <v>1551</v>
      </c>
      <c r="D195" t="str">
        <f>B195&amp;" "&amp;C195&amp;", et al."</f>
        <v>Ross-Degnan Dennis, et al.</v>
      </c>
      <c r="E195" t="s">
        <v>1548</v>
      </c>
      <c r="F195" t="s">
        <v>1549</v>
      </c>
      <c r="G195">
        <v>2008</v>
      </c>
      <c r="H195" t="s">
        <v>242</v>
      </c>
      <c r="I195" s="47" t="s">
        <v>5</v>
      </c>
      <c r="J195"/>
      <c r="K195"/>
      <c r="L195" t="s">
        <v>1344</v>
      </c>
      <c r="M195" s="3" t="s">
        <v>1382</v>
      </c>
      <c r="N195" t="s">
        <v>763</v>
      </c>
      <c r="O195" t="s">
        <v>763</v>
      </c>
      <c r="P195" t="s">
        <v>1247</v>
      </c>
      <c r="Q195" s="3" t="s">
        <v>763</v>
      </c>
      <c r="R195" s="3" t="s">
        <v>763</v>
      </c>
      <c r="S195" s="11" t="s">
        <v>2207</v>
      </c>
    </row>
    <row r="196" spans="1:19">
      <c r="A196" s="3">
        <v>256</v>
      </c>
      <c r="B196" s="3" t="s">
        <v>2094</v>
      </c>
      <c r="C196" s="3" t="s">
        <v>2095</v>
      </c>
      <c r="D196" s="3" t="s">
        <v>2096</v>
      </c>
      <c r="E196" s="3" t="s">
        <v>2097</v>
      </c>
      <c r="F196" s="3" t="s">
        <v>2170</v>
      </c>
      <c r="G196" s="3">
        <v>2008</v>
      </c>
      <c r="H196" t="s">
        <v>2169</v>
      </c>
      <c r="I196" s="47" t="s">
        <v>5</v>
      </c>
      <c r="L196" s="3" t="s">
        <v>1183</v>
      </c>
      <c r="M196" s="3" t="s">
        <v>783</v>
      </c>
      <c r="N196" s="3" t="s">
        <v>763</v>
      </c>
      <c r="O196" s="3" t="s">
        <v>763</v>
      </c>
      <c r="Q196" s="3" t="s">
        <v>764</v>
      </c>
      <c r="R196" s="3" t="s">
        <v>763</v>
      </c>
      <c r="S196" s="11" t="s">
        <v>2207</v>
      </c>
    </row>
    <row r="197" spans="1:19">
      <c r="A197" s="3">
        <v>2</v>
      </c>
      <c r="B197" s="3" t="s">
        <v>969</v>
      </c>
      <c r="C197" s="3" t="s">
        <v>969</v>
      </c>
      <c r="D197" s="3" t="s">
        <v>968</v>
      </c>
      <c r="E197" s="3" t="s">
        <v>966</v>
      </c>
      <c r="F197" s="3" t="s">
        <v>967</v>
      </c>
      <c r="G197" s="3">
        <v>2009</v>
      </c>
      <c r="H197" s="6" t="s">
        <v>242</v>
      </c>
      <c r="I197" s="47" t="s">
        <v>5</v>
      </c>
      <c r="J197" s="4" t="s">
        <v>970</v>
      </c>
      <c r="L197" s="3" t="s">
        <v>937</v>
      </c>
      <c r="M197" s="3" t="s">
        <v>781</v>
      </c>
      <c r="N197" s="3" t="s">
        <v>763</v>
      </c>
      <c r="O197" s="3" t="s">
        <v>763</v>
      </c>
      <c r="Q197" s="3" t="s">
        <v>764</v>
      </c>
      <c r="R197" s="3" t="s">
        <v>763</v>
      </c>
      <c r="S197" s="11" t="s">
        <v>2207</v>
      </c>
    </row>
    <row r="198" spans="1:19">
      <c r="A198" s="3">
        <v>5</v>
      </c>
      <c r="B198" s="3" t="s">
        <v>110</v>
      </c>
      <c r="C198" s="3" t="s">
        <v>516</v>
      </c>
      <c r="D198" s="3" t="s">
        <v>2059</v>
      </c>
      <c r="E198" s="3" t="s">
        <v>2060</v>
      </c>
      <c r="F198" s="3" t="s">
        <v>2136</v>
      </c>
      <c r="G198" s="3">
        <v>2009</v>
      </c>
      <c r="H198" t="s">
        <v>2135</v>
      </c>
      <c r="I198" s="47" t="s">
        <v>5</v>
      </c>
      <c r="J198" s="3" t="s">
        <v>2061</v>
      </c>
      <c r="L198" s="3" t="s">
        <v>2062</v>
      </c>
      <c r="M198" s="3" t="s">
        <v>1054</v>
      </c>
      <c r="N198" s="3" t="s">
        <v>763</v>
      </c>
      <c r="O198" s="3" t="s">
        <v>763</v>
      </c>
      <c r="Q198" s="3" t="s">
        <v>764</v>
      </c>
      <c r="R198" s="3" t="s">
        <v>763</v>
      </c>
      <c r="S198" s="11" t="s">
        <v>2207</v>
      </c>
    </row>
    <row r="199" spans="1:19">
      <c r="A199" s="3">
        <v>23</v>
      </c>
      <c r="B199" s="3" t="s">
        <v>464</v>
      </c>
      <c r="C199" s="3" t="s">
        <v>583</v>
      </c>
      <c r="D199" s="3" t="s">
        <v>465</v>
      </c>
      <c r="E199" s="3" t="s">
        <v>462</v>
      </c>
      <c r="F199" s="3" t="s">
        <v>333</v>
      </c>
      <c r="G199" s="3">
        <v>2009</v>
      </c>
      <c r="H199" s="6" t="s">
        <v>463</v>
      </c>
      <c r="I199" s="47" t="s">
        <v>5</v>
      </c>
      <c r="L199" s="3" t="s">
        <v>466</v>
      </c>
      <c r="M199" s="3" t="s">
        <v>783</v>
      </c>
      <c r="N199" s="3" t="s">
        <v>763</v>
      </c>
      <c r="O199" s="3" t="s">
        <v>763</v>
      </c>
      <c r="Q199" s="3" t="s">
        <v>764</v>
      </c>
      <c r="R199" s="3" t="s">
        <v>763</v>
      </c>
      <c r="S199" s="11" t="s">
        <v>2207</v>
      </c>
    </row>
    <row r="200" spans="1:19">
      <c r="A200" s="3">
        <v>33</v>
      </c>
      <c r="B200" s="3" t="s">
        <v>477</v>
      </c>
      <c r="C200" s="3" t="s">
        <v>559</v>
      </c>
      <c r="D200" s="3" t="s">
        <v>489</v>
      </c>
      <c r="E200" s="3" t="s">
        <v>487</v>
      </c>
      <c r="F200" t="s">
        <v>403</v>
      </c>
      <c r="G200" s="3">
        <v>2009</v>
      </c>
      <c r="H200" s="3" t="s">
        <v>488</v>
      </c>
      <c r="I200" s="3" t="s">
        <v>76</v>
      </c>
      <c r="J200" s="3" t="s">
        <v>1045</v>
      </c>
      <c r="L200" s="3" t="s">
        <v>591</v>
      </c>
      <c r="M200" s="3" t="s">
        <v>1054</v>
      </c>
      <c r="N200" s="3" t="s">
        <v>763</v>
      </c>
      <c r="O200" s="3" t="s">
        <v>763</v>
      </c>
      <c r="Q200" s="3" t="s">
        <v>764</v>
      </c>
      <c r="R200" s="3" t="s">
        <v>763</v>
      </c>
      <c r="S200" s="11" t="s">
        <v>2207</v>
      </c>
    </row>
    <row r="201" spans="1:19">
      <c r="A201" s="3">
        <v>56</v>
      </c>
      <c r="B201" s="3" t="s">
        <v>89</v>
      </c>
      <c r="C201" s="3" t="s">
        <v>1890</v>
      </c>
      <c r="D201" s="3" t="s">
        <v>1891</v>
      </c>
      <c r="E201" s="3" t="s">
        <v>1872</v>
      </c>
      <c r="F201" s="3" t="s">
        <v>1892</v>
      </c>
      <c r="G201" s="3">
        <v>2009</v>
      </c>
      <c r="H201" s="6" t="s">
        <v>1976</v>
      </c>
      <c r="I201" s="47" t="s">
        <v>5</v>
      </c>
      <c r="L201" s="3" t="s">
        <v>1991</v>
      </c>
      <c r="M201" s="3" t="s">
        <v>1054</v>
      </c>
      <c r="N201" s="3" t="s">
        <v>763</v>
      </c>
      <c r="O201" s="3" t="s">
        <v>763</v>
      </c>
      <c r="Q201" s="3" t="s">
        <v>764</v>
      </c>
      <c r="R201" s="3" t="s">
        <v>763</v>
      </c>
      <c r="S201" s="11" t="s">
        <v>2207</v>
      </c>
    </row>
    <row r="202" spans="1:19">
      <c r="A202" s="3">
        <v>80</v>
      </c>
      <c r="B202" s="3" t="s">
        <v>697</v>
      </c>
      <c r="C202" s="3" t="s">
        <v>698</v>
      </c>
      <c r="D202" s="3" t="s">
        <v>696</v>
      </c>
      <c r="E202" s="3" t="s">
        <v>695</v>
      </c>
      <c r="F202" s="3" t="s">
        <v>699</v>
      </c>
      <c r="G202" s="3">
        <v>2009</v>
      </c>
      <c r="H202" s="3" t="s">
        <v>700</v>
      </c>
      <c r="I202" s="47" t="s">
        <v>5</v>
      </c>
      <c r="L202" s="3" t="s">
        <v>466</v>
      </c>
      <c r="M202" s="3" t="s">
        <v>783</v>
      </c>
      <c r="N202" s="3" t="s">
        <v>763</v>
      </c>
      <c r="O202" s="3" t="s">
        <v>763</v>
      </c>
      <c r="Q202" s="3" t="s">
        <v>764</v>
      </c>
      <c r="R202" s="3" t="s">
        <v>763</v>
      </c>
      <c r="S202" s="11" t="s">
        <v>2207</v>
      </c>
    </row>
    <row r="203" spans="1:19">
      <c r="A203" s="3">
        <v>88</v>
      </c>
      <c r="B203" s="3" t="s">
        <v>94</v>
      </c>
      <c r="C203" s="3" t="s">
        <v>573</v>
      </c>
      <c r="D203" s="3" t="s">
        <v>77</v>
      </c>
      <c r="E203" s="3" t="s">
        <v>299</v>
      </c>
      <c r="F203" s="3" t="s">
        <v>404</v>
      </c>
      <c r="G203" s="3">
        <v>2009</v>
      </c>
      <c r="H203" s="3" t="s">
        <v>493</v>
      </c>
      <c r="I203" s="47" t="s">
        <v>5</v>
      </c>
      <c r="L203" s="3" t="s">
        <v>472</v>
      </c>
      <c r="M203" s="3" t="s">
        <v>1057</v>
      </c>
      <c r="N203" s="3" t="s">
        <v>763</v>
      </c>
      <c r="O203" s="3" t="s">
        <v>763</v>
      </c>
      <c r="Q203" s="3" t="s">
        <v>764</v>
      </c>
      <c r="R203" s="3" t="s">
        <v>763</v>
      </c>
      <c r="S203" s="11" t="s">
        <v>2207</v>
      </c>
    </row>
    <row r="204" spans="1:19">
      <c r="A204" s="3">
        <v>89</v>
      </c>
      <c r="B204" s="3" t="s">
        <v>1604</v>
      </c>
      <c r="C204" s="3" t="s">
        <v>1605</v>
      </c>
      <c r="D204" s="3" t="s">
        <v>1607</v>
      </c>
      <c r="E204" s="3" t="s">
        <v>1603</v>
      </c>
      <c r="F204" s="3" t="s">
        <v>1608</v>
      </c>
      <c r="G204" s="3">
        <v>2009</v>
      </c>
      <c r="H204" t="s">
        <v>1606</v>
      </c>
      <c r="I204" s="47" t="s">
        <v>5</v>
      </c>
      <c r="L204" s="3" t="s">
        <v>1615</v>
      </c>
      <c r="M204" s="3" t="s">
        <v>1054</v>
      </c>
      <c r="N204" s="3" t="s">
        <v>763</v>
      </c>
      <c r="O204" s="3" t="s">
        <v>763</v>
      </c>
      <c r="Q204" s="3" t="s">
        <v>764</v>
      </c>
      <c r="R204" s="3" t="s">
        <v>763</v>
      </c>
      <c r="S204" s="11" t="s">
        <v>2207</v>
      </c>
    </row>
    <row r="205" spans="1:19">
      <c r="A205" s="3">
        <v>147</v>
      </c>
      <c r="B205" s="3" t="s">
        <v>514</v>
      </c>
      <c r="C205" s="3" t="s">
        <v>562</v>
      </c>
      <c r="D205" s="3" t="s">
        <v>515</v>
      </c>
      <c r="E205" s="3" t="s">
        <v>510</v>
      </c>
      <c r="F205" s="3" t="s">
        <v>512</v>
      </c>
      <c r="G205" s="3">
        <v>2009</v>
      </c>
      <c r="H205" s="3" t="s">
        <v>513</v>
      </c>
      <c r="I205" s="47" t="s">
        <v>5</v>
      </c>
      <c r="L205" s="3" t="s">
        <v>1155</v>
      </c>
      <c r="M205" s="3" t="s">
        <v>1054</v>
      </c>
      <c r="N205" s="3" t="s">
        <v>763</v>
      </c>
      <c r="O205" s="3" t="s">
        <v>763</v>
      </c>
      <c r="Q205" s="3" t="s">
        <v>764</v>
      </c>
      <c r="R205" s="3" t="s">
        <v>763</v>
      </c>
      <c r="S205" s="11" t="s">
        <v>2207</v>
      </c>
    </row>
    <row r="206" spans="1:19">
      <c r="A206" s="3">
        <v>194</v>
      </c>
      <c r="B206" s="3" t="s">
        <v>898</v>
      </c>
      <c r="C206" s="3" t="s">
        <v>899</v>
      </c>
      <c r="D206" s="3" t="s">
        <v>900</v>
      </c>
      <c r="E206" s="3" t="s">
        <v>897</v>
      </c>
      <c r="F206" s="3" t="s">
        <v>203</v>
      </c>
      <c r="G206" s="3">
        <v>2009</v>
      </c>
      <c r="H206" s="3" t="s">
        <v>983</v>
      </c>
      <c r="I206" s="47" t="s">
        <v>5</v>
      </c>
      <c r="J206" s="3" t="s">
        <v>913</v>
      </c>
      <c r="L206" s="3" t="s">
        <v>1159</v>
      </c>
      <c r="M206" s="3" t="s">
        <v>1054</v>
      </c>
      <c r="N206" s="3" t="s">
        <v>763</v>
      </c>
      <c r="O206" s="3" t="s">
        <v>763</v>
      </c>
      <c r="Q206" s="3" t="s">
        <v>763</v>
      </c>
      <c r="R206" s="3" t="s">
        <v>763</v>
      </c>
      <c r="S206" s="11" t="s">
        <v>2207</v>
      </c>
    </row>
    <row r="207" spans="1:19">
      <c r="A207" s="3">
        <v>214</v>
      </c>
      <c r="B207" s="3" t="s">
        <v>443</v>
      </c>
      <c r="C207" s="3" t="s">
        <v>557</v>
      </c>
      <c r="D207" s="3" t="s">
        <v>442</v>
      </c>
      <c r="E207" s="3" t="s">
        <v>441</v>
      </c>
      <c r="F207" s="3" t="s">
        <v>444</v>
      </c>
      <c r="G207" s="3">
        <v>2009</v>
      </c>
      <c r="H207" s="3" t="s">
        <v>445</v>
      </c>
      <c r="I207" s="47" t="s">
        <v>5</v>
      </c>
      <c r="L207" s="3" t="s">
        <v>607</v>
      </c>
      <c r="M207" s="3" t="s">
        <v>1055</v>
      </c>
      <c r="N207" s="3" t="s">
        <v>763</v>
      </c>
      <c r="O207" s="3" t="s">
        <v>763</v>
      </c>
      <c r="Q207" s="3" t="s">
        <v>764</v>
      </c>
      <c r="R207" s="3" t="s">
        <v>763</v>
      </c>
      <c r="S207" s="11" t="s">
        <v>2207</v>
      </c>
    </row>
    <row r="208" spans="1:19">
      <c r="A208" s="3">
        <v>242</v>
      </c>
      <c r="B208" s="3" t="s">
        <v>1038</v>
      </c>
      <c r="C208" s="3" t="s">
        <v>1039</v>
      </c>
      <c r="D208" t="s">
        <v>1037</v>
      </c>
      <c r="E208" s="3" t="s">
        <v>1060</v>
      </c>
      <c r="F208" t="s">
        <v>249</v>
      </c>
      <c r="G208" s="3">
        <v>2009</v>
      </c>
      <c r="H208" t="s">
        <v>1036</v>
      </c>
      <c r="I208" s="3" t="s">
        <v>76</v>
      </c>
      <c r="J208" s="3" t="s">
        <v>1040</v>
      </c>
      <c r="L208" s="3" t="s">
        <v>1041</v>
      </c>
      <c r="M208" s="3" t="s">
        <v>1021</v>
      </c>
      <c r="N208" s="3" t="s">
        <v>763</v>
      </c>
      <c r="O208" s="3" t="s">
        <v>763</v>
      </c>
      <c r="Q208" s="3" t="s">
        <v>764</v>
      </c>
      <c r="R208" s="3" t="s">
        <v>763</v>
      </c>
      <c r="S208" s="11" t="s">
        <v>2207</v>
      </c>
    </row>
    <row r="209" spans="1:19">
      <c r="A209" s="3">
        <v>250</v>
      </c>
      <c r="B209" s="3" t="s">
        <v>702</v>
      </c>
      <c r="C209" s="3" t="s">
        <v>703</v>
      </c>
      <c r="D209" s="3" t="s">
        <v>704</v>
      </c>
      <c r="E209" s="3" t="s">
        <v>701</v>
      </c>
      <c r="F209" s="3" t="s">
        <v>705</v>
      </c>
      <c r="G209" s="3">
        <v>2009</v>
      </c>
      <c r="H209" s="3" t="s">
        <v>706</v>
      </c>
      <c r="I209" s="47" t="s">
        <v>5</v>
      </c>
      <c r="L209" s="3" t="s">
        <v>466</v>
      </c>
      <c r="M209" s="3" t="s">
        <v>783</v>
      </c>
      <c r="N209" s="3" t="s">
        <v>763</v>
      </c>
      <c r="O209" s="3" t="s">
        <v>763</v>
      </c>
      <c r="Q209" s="3" t="s">
        <v>764</v>
      </c>
      <c r="R209" s="3" t="s">
        <v>763</v>
      </c>
      <c r="S209" s="11" t="s">
        <v>2207</v>
      </c>
    </row>
    <row r="210" spans="1:19">
      <c r="A210" s="3">
        <v>255</v>
      </c>
      <c r="B210" s="3" t="s">
        <v>1759</v>
      </c>
      <c r="C210" s="3" t="s">
        <v>527</v>
      </c>
      <c r="D210" s="3" t="s">
        <v>1760</v>
      </c>
      <c r="E210" s="3" t="s">
        <v>1758</v>
      </c>
      <c r="F210" t="s">
        <v>1774</v>
      </c>
      <c r="G210" s="3">
        <v>2009</v>
      </c>
      <c r="H210" t="s">
        <v>1775</v>
      </c>
      <c r="I210" s="47" t="s">
        <v>5</v>
      </c>
      <c r="L210" s="3" t="s">
        <v>1776</v>
      </c>
      <c r="M210" s="3" t="s">
        <v>1064</v>
      </c>
      <c r="N210" s="3" t="s">
        <v>763</v>
      </c>
      <c r="O210" s="3" t="s">
        <v>763</v>
      </c>
      <c r="Q210" s="3" t="s">
        <v>764</v>
      </c>
      <c r="R210" s="3" t="s">
        <v>763</v>
      </c>
      <c r="S210" s="11" t="s">
        <v>2207</v>
      </c>
    </row>
    <row r="211" spans="1:19">
      <c r="A211" s="3">
        <v>264</v>
      </c>
      <c r="B211" s="11" t="s">
        <v>634</v>
      </c>
      <c r="C211" s="3" t="s">
        <v>635</v>
      </c>
      <c r="D211" s="11" t="s">
        <v>1766</v>
      </c>
      <c r="E211" s="3" t="s">
        <v>1591</v>
      </c>
      <c r="F211" s="3" t="s">
        <v>636</v>
      </c>
      <c r="G211" s="3">
        <v>2009</v>
      </c>
      <c r="H211" s="6" t="s">
        <v>637</v>
      </c>
      <c r="I211" s="47" t="s">
        <v>5</v>
      </c>
      <c r="K211" t="s">
        <v>633</v>
      </c>
      <c r="L211" s="3" t="s">
        <v>649</v>
      </c>
      <c r="M211" s="3" t="s">
        <v>1063</v>
      </c>
      <c r="N211" t="s">
        <v>764</v>
      </c>
      <c r="O211" s="3" t="s">
        <v>763</v>
      </c>
      <c r="Q211" s="3" t="s">
        <v>764</v>
      </c>
      <c r="R211" s="3" t="s">
        <v>763</v>
      </c>
      <c r="S211" s="11" t="s">
        <v>2207</v>
      </c>
    </row>
    <row r="212" spans="1:19">
      <c r="A212" s="3">
        <v>19</v>
      </c>
      <c r="B212" s="3" t="s">
        <v>950</v>
      </c>
      <c r="C212" s="3" t="s">
        <v>951</v>
      </c>
      <c r="D212" s="3" t="s">
        <v>952</v>
      </c>
      <c r="E212" s="3" t="s">
        <v>949</v>
      </c>
      <c r="F212" s="3" t="s">
        <v>953</v>
      </c>
      <c r="G212" s="3">
        <v>2010</v>
      </c>
      <c r="H212" s="3" t="s">
        <v>954</v>
      </c>
      <c r="I212" s="47" t="s">
        <v>5</v>
      </c>
      <c r="L212" s="3" t="s">
        <v>926</v>
      </c>
      <c r="M212" s="3" t="s">
        <v>781</v>
      </c>
      <c r="N212" s="3" t="s">
        <v>763</v>
      </c>
      <c r="O212" s="3" t="s">
        <v>763</v>
      </c>
      <c r="Q212" s="3" t="s">
        <v>764</v>
      </c>
      <c r="R212" s="3" t="s">
        <v>763</v>
      </c>
      <c r="S212" s="11" t="s">
        <v>2207</v>
      </c>
    </row>
    <row r="213" spans="1:19">
      <c r="A213" s="3">
        <v>52</v>
      </c>
      <c r="B213" s="3" t="s">
        <v>1882</v>
      </c>
      <c r="C213" s="3" t="s">
        <v>1883</v>
      </c>
      <c r="D213" s="3" t="s">
        <v>1983</v>
      </c>
      <c r="E213" s="3" t="s">
        <v>1884</v>
      </c>
      <c r="F213" s="3" t="s">
        <v>1880</v>
      </c>
      <c r="G213" s="3">
        <v>2010</v>
      </c>
      <c r="H213" s="3" t="s">
        <v>242</v>
      </c>
      <c r="I213" s="47" t="s">
        <v>5</v>
      </c>
      <c r="K213" t="s">
        <v>1881</v>
      </c>
      <c r="L213" s="3" t="s">
        <v>1991</v>
      </c>
      <c r="M213" s="3" t="s">
        <v>1054</v>
      </c>
      <c r="N213" s="3" t="s">
        <v>763</v>
      </c>
      <c r="O213" s="3" t="s">
        <v>763</v>
      </c>
      <c r="Q213" s="3" t="s">
        <v>763</v>
      </c>
      <c r="R213" s="3" t="s">
        <v>763</v>
      </c>
      <c r="S213" s="11" t="s">
        <v>2207</v>
      </c>
    </row>
    <row r="214" spans="1:19">
      <c r="A214" s="3">
        <v>79</v>
      </c>
      <c r="B214" s="3" t="s">
        <v>92</v>
      </c>
      <c r="C214" s="3" t="s">
        <v>572</v>
      </c>
      <c r="D214" s="3" t="s">
        <v>65</v>
      </c>
      <c r="E214" s="3" t="s">
        <v>400</v>
      </c>
      <c r="F214" s="3" t="s">
        <v>402</v>
      </c>
      <c r="G214" s="3">
        <v>2010</v>
      </c>
      <c r="H214" s="6" t="s">
        <v>475</v>
      </c>
      <c r="I214" s="47" t="s">
        <v>5</v>
      </c>
      <c r="L214" s="3" t="s">
        <v>832</v>
      </c>
      <c r="M214" s="3" t="s">
        <v>1054</v>
      </c>
      <c r="N214" s="3" t="s">
        <v>763</v>
      </c>
      <c r="O214" s="3" t="s">
        <v>763</v>
      </c>
      <c r="Q214" s="3" t="s">
        <v>764</v>
      </c>
      <c r="R214" s="3" t="s">
        <v>763</v>
      </c>
      <c r="S214" s="11" t="s">
        <v>2207</v>
      </c>
    </row>
    <row r="215" spans="1:19">
      <c r="A215" s="3">
        <v>91</v>
      </c>
      <c r="B215" s="3" t="s">
        <v>1006</v>
      </c>
      <c r="C215" s="3" t="s">
        <v>1007</v>
      </c>
      <c r="D215" s="3" t="s">
        <v>1008</v>
      </c>
      <c r="E215" s="3" t="s">
        <v>1864</v>
      </c>
      <c r="F215" t="s">
        <v>1085</v>
      </c>
      <c r="G215" s="3">
        <v>2010</v>
      </c>
      <c r="H215" s="3" t="s">
        <v>1010</v>
      </c>
      <c r="I215" s="3" t="s">
        <v>76</v>
      </c>
      <c r="L215" s="3" t="s">
        <v>602</v>
      </c>
      <c r="M215" s="3" t="s">
        <v>1054</v>
      </c>
      <c r="N215" s="3" t="s">
        <v>763</v>
      </c>
      <c r="O215" s="3" t="s">
        <v>763</v>
      </c>
      <c r="Q215" s="3" t="s">
        <v>764</v>
      </c>
      <c r="R215" s="3" t="s">
        <v>763</v>
      </c>
      <c r="S215" s="11" t="s">
        <v>2207</v>
      </c>
    </row>
    <row r="216" spans="1:19">
      <c r="A216" s="3">
        <v>92</v>
      </c>
      <c r="B216" s="3" t="s">
        <v>1006</v>
      </c>
      <c r="C216" s="3" t="s">
        <v>1007</v>
      </c>
      <c r="D216" s="3" t="s">
        <v>1008</v>
      </c>
      <c r="E216" s="3" t="s">
        <v>1865</v>
      </c>
      <c r="F216" t="s">
        <v>1085</v>
      </c>
      <c r="G216" s="3">
        <v>2010</v>
      </c>
      <c r="H216" s="3" t="s">
        <v>1009</v>
      </c>
      <c r="I216" s="3" t="s">
        <v>76</v>
      </c>
      <c r="L216" s="3" t="s">
        <v>602</v>
      </c>
      <c r="M216" s="3" t="s">
        <v>1054</v>
      </c>
      <c r="N216" s="3" t="s">
        <v>763</v>
      </c>
      <c r="O216" s="3" t="s">
        <v>763</v>
      </c>
      <c r="Q216" s="3" t="s">
        <v>764</v>
      </c>
      <c r="R216" s="3" t="s">
        <v>763</v>
      </c>
      <c r="S216" s="11" t="s">
        <v>2207</v>
      </c>
    </row>
    <row r="217" spans="1:19">
      <c r="A217" s="3">
        <v>97</v>
      </c>
      <c r="B217" s="3" t="s">
        <v>1610</v>
      </c>
      <c r="C217" s="3" t="s">
        <v>1611</v>
      </c>
      <c r="D217" s="3" t="s">
        <v>1612</v>
      </c>
      <c r="E217" s="3" t="s">
        <v>1609</v>
      </c>
      <c r="F217" s="3" t="s">
        <v>1614</v>
      </c>
      <c r="G217" s="3">
        <v>2010</v>
      </c>
      <c r="H217" t="s">
        <v>1613</v>
      </c>
      <c r="I217" s="47" t="s">
        <v>5</v>
      </c>
      <c r="J217" s="3" t="s">
        <v>1618</v>
      </c>
      <c r="L217" s="3" t="s">
        <v>468</v>
      </c>
      <c r="M217" s="3" t="s">
        <v>1054</v>
      </c>
      <c r="N217" s="3" t="s">
        <v>763</v>
      </c>
      <c r="O217" s="3" t="s">
        <v>763</v>
      </c>
      <c r="Q217" s="3" t="s">
        <v>764</v>
      </c>
      <c r="R217" s="3" t="s">
        <v>763</v>
      </c>
      <c r="S217" s="11" t="s">
        <v>2207</v>
      </c>
    </row>
    <row r="218" spans="1:19">
      <c r="A218" s="3">
        <v>101</v>
      </c>
      <c r="B218" s="3" t="s">
        <v>95</v>
      </c>
      <c r="C218" s="3" t="s">
        <v>574</v>
      </c>
      <c r="D218" s="3" t="s">
        <v>692</v>
      </c>
      <c r="E218" s="3" t="s">
        <v>691</v>
      </c>
      <c r="F218" s="3" t="s">
        <v>694</v>
      </c>
      <c r="G218" s="3">
        <v>2010</v>
      </c>
      <c r="H218" s="3" t="s">
        <v>693</v>
      </c>
      <c r="I218" s="47" t="s">
        <v>5</v>
      </c>
      <c r="L218" s="3" t="s">
        <v>707</v>
      </c>
      <c r="M218" s="3" t="s">
        <v>1054</v>
      </c>
      <c r="N218" s="3" t="s">
        <v>763</v>
      </c>
      <c r="O218" s="3" t="s">
        <v>763</v>
      </c>
      <c r="P218" s="3" t="s">
        <v>1731</v>
      </c>
      <c r="Q218" s="3" t="s">
        <v>764</v>
      </c>
      <c r="R218" s="3" t="s">
        <v>763</v>
      </c>
      <c r="S218" s="11" t="s">
        <v>2207</v>
      </c>
    </row>
    <row r="219" spans="1:19">
      <c r="A219" s="3">
        <v>127</v>
      </c>
      <c r="B219" s="3" t="s">
        <v>1030</v>
      </c>
      <c r="C219" s="3" t="s">
        <v>1031</v>
      </c>
      <c r="D219" s="3" t="s">
        <v>1029</v>
      </c>
      <c r="E219" s="3" t="s">
        <v>1061</v>
      </c>
      <c r="F219" s="3" t="s">
        <v>1027</v>
      </c>
      <c r="G219" s="3">
        <v>2010</v>
      </c>
      <c r="H219" t="s">
        <v>1028</v>
      </c>
      <c r="I219" s="3" t="s">
        <v>76</v>
      </c>
      <c r="J219" s="3" t="s">
        <v>1034</v>
      </c>
      <c r="K219" s="4"/>
      <c r="L219" s="3" t="s">
        <v>1043</v>
      </c>
      <c r="M219" s="3" t="s">
        <v>1021</v>
      </c>
      <c r="N219" s="3" t="s">
        <v>763</v>
      </c>
      <c r="O219" s="3" t="s">
        <v>763</v>
      </c>
      <c r="Q219" s="3" t="s">
        <v>764</v>
      </c>
      <c r="R219" s="3" t="s">
        <v>763</v>
      </c>
      <c r="S219" s="11" t="s">
        <v>2207</v>
      </c>
    </row>
    <row r="220" spans="1:19">
      <c r="A220" s="3">
        <v>130</v>
      </c>
      <c r="B220" s="3" t="s">
        <v>481</v>
      </c>
      <c r="C220" s="3" t="s">
        <v>560</v>
      </c>
      <c r="D220" s="3" t="s">
        <v>480</v>
      </c>
      <c r="E220" s="3" t="s">
        <v>479</v>
      </c>
      <c r="F220" t="s">
        <v>1024</v>
      </c>
      <c r="G220" s="3">
        <v>2010</v>
      </c>
      <c r="H220" s="3" t="s">
        <v>482</v>
      </c>
      <c r="I220" s="3" t="s">
        <v>76</v>
      </c>
      <c r="L220" s="3" t="s">
        <v>1151</v>
      </c>
      <c r="M220" s="3" t="s">
        <v>1054</v>
      </c>
      <c r="N220" s="3" t="s">
        <v>763</v>
      </c>
      <c r="O220" s="3" t="s">
        <v>763</v>
      </c>
      <c r="Q220" s="3" t="s">
        <v>764</v>
      </c>
      <c r="R220" s="3" t="s">
        <v>763</v>
      </c>
      <c r="S220" s="11" t="s">
        <v>2207</v>
      </c>
    </row>
    <row r="221" spans="1:19" ht="15">
      <c r="A221" s="3">
        <v>152</v>
      </c>
      <c r="B221" s="3" t="s">
        <v>1594</v>
      </c>
      <c r="C221" s="3" t="s">
        <v>1597</v>
      </c>
      <c r="D221" t="s">
        <v>1593</v>
      </c>
      <c r="E221" t="s">
        <v>1592</v>
      </c>
      <c r="F221" s="3" t="s">
        <v>1595</v>
      </c>
      <c r="G221" s="3">
        <v>2010</v>
      </c>
      <c r="H221" s="6" t="s">
        <v>1598</v>
      </c>
      <c r="I221" s="47" t="s">
        <v>5</v>
      </c>
      <c r="J221" s="12" t="s">
        <v>1596</v>
      </c>
      <c r="L221" s="3" t="s">
        <v>926</v>
      </c>
      <c r="M221" s="3" t="s">
        <v>781</v>
      </c>
      <c r="N221" s="3" t="s">
        <v>763</v>
      </c>
      <c r="O221" s="3" t="s">
        <v>763</v>
      </c>
      <c r="Q221" s="3" t="s">
        <v>764</v>
      </c>
      <c r="R221" s="3" t="s">
        <v>763</v>
      </c>
      <c r="S221" s="11" t="s">
        <v>2207</v>
      </c>
    </row>
    <row r="222" spans="1:19">
      <c r="A222" s="3">
        <v>159</v>
      </c>
      <c r="B222" s="3" t="s">
        <v>1973</v>
      </c>
      <c r="C222" s="3" t="s">
        <v>1964</v>
      </c>
      <c r="D222" s="3" t="s">
        <v>1898</v>
      </c>
      <c r="E222" s="3" t="s">
        <v>1897</v>
      </c>
      <c r="F222" s="3" t="s">
        <v>1899</v>
      </c>
      <c r="G222" s="10">
        <v>2010</v>
      </c>
      <c r="H222" s="3" t="s">
        <v>1915</v>
      </c>
      <c r="I222" s="47" t="s">
        <v>5</v>
      </c>
      <c r="L222" s="3" t="s">
        <v>1991</v>
      </c>
      <c r="M222" s="3" t="s">
        <v>1054</v>
      </c>
      <c r="N222" s="3" t="s">
        <v>763</v>
      </c>
      <c r="O222" s="3" t="s">
        <v>763</v>
      </c>
      <c r="Q222" s="3" t="s">
        <v>764</v>
      </c>
      <c r="R222" s="3" t="s">
        <v>763</v>
      </c>
      <c r="S222" s="11" t="s">
        <v>2207</v>
      </c>
    </row>
    <row r="223" spans="1:19">
      <c r="A223" s="3">
        <v>165</v>
      </c>
      <c r="B223" s="3" t="s">
        <v>2040</v>
      </c>
      <c r="C223" s="3" t="s">
        <v>1934</v>
      </c>
      <c r="D223" s="3" t="s">
        <v>2042</v>
      </c>
      <c r="E223" s="3" t="s">
        <v>2039</v>
      </c>
      <c r="F223" s="3" t="s">
        <v>2041</v>
      </c>
      <c r="G223" s="3">
        <v>2010</v>
      </c>
      <c r="H223" s="6" t="s">
        <v>242</v>
      </c>
      <c r="I223" s="3" t="s">
        <v>76</v>
      </c>
      <c r="J223" s="3" t="s">
        <v>2043</v>
      </c>
      <c r="K223" s="3" t="s">
        <v>2038</v>
      </c>
      <c r="L223" s="3" t="s">
        <v>1991</v>
      </c>
      <c r="M223" s="3" t="s">
        <v>1054</v>
      </c>
      <c r="N223" s="3" t="s">
        <v>763</v>
      </c>
      <c r="O223" s="3" t="s">
        <v>763</v>
      </c>
      <c r="Q223" s="3" t="s">
        <v>763</v>
      </c>
      <c r="R223" s="3" t="s">
        <v>764</v>
      </c>
      <c r="S223" s="11" t="s">
        <v>2207</v>
      </c>
    </row>
    <row r="224" spans="1:19">
      <c r="A224" s="3">
        <v>168</v>
      </c>
      <c r="B224" s="3" t="s">
        <v>103</v>
      </c>
      <c r="C224" s="3" t="s">
        <v>580</v>
      </c>
      <c r="D224" s="3" t="s">
        <v>70</v>
      </c>
      <c r="E224" s="3" t="s">
        <v>307</v>
      </c>
      <c r="F224" s="3" t="s">
        <v>409</v>
      </c>
      <c r="G224" s="3">
        <v>2010</v>
      </c>
      <c r="H224" s="6" t="s">
        <v>191</v>
      </c>
      <c r="I224" s="47" t="s">
        <v>5</v>
      </c>
      <c r="L224" s="3" t="s">
        <v>492</v>
      </c>
      <c r="M224" s="3" t="s">
        <v>1054</v>
      </c>
      <c r="N224" s="3" t="s">
        <v>763</v>
      </c>
      <c r="O224" s="40" t="s">
        <v>763</v>
      </c>
      <c r="Q224" s="3" t="s">
        <v>764</v>
      </c>
      <c r="R224" s="3" t="s">
        <v>763</v>
      </c>
      <c r="S224" s="11" t="s">
        <v>2207</v>
      </c>
    </row>
    <row r="225" spans="1:19">
      <c r="A225" s="3">
        <v>178</v>
      </c>
      <c r="B225" s="3" t="s">
        <v>1941</v>
      </c>
      <c r="C225" s="3" t="s">
        <v>1942</v>
      </c>
      <c r="D225" s="3" t="s">
        <v>1990</v>
      </c>
      <c r="E225" s="3" t="s">
        <v>1960</v>
      </c>
      <c r="F225" s="3" t="s">
        <v>1951</v>
      </c>
      <c r="G225" s="3">
        <v>2010</v>
      </c>
      <c r="H225" t="s">
        <v>2132</v>
      </c>
      <c r="I225" s="3" t="s">
        <v>76</v>
      </c>
      <c r="L225" s="3" t="s">
        <v>1991</v>
      </c>
      <c r="M225" s="3" t="s">
        <v>1054</v>
      </c>
      <c r="N225" s="3" t="s">
        <v>763</v>
      </c>
      <c r="O225" s="3" t="s">
        <v>763</v>
      </c>
      <c r="Q225" s="3" t="s">
        <v>764</v>
      </c>
      <c r="R225" s="3" t="s">
        <v>763</v>
      </c>
      <c r="S225" s="11" t="s">
        <v>2207</v>
      </c>
    </row>
    <row r="226" spans="1:19">
      <c r="A226" s="3">
        <v>180</v>
      </c>
      <c r="B226" s="3" t="s">
        <v>212</v>
      </c>
      <c r="C226" s="3" t="s">
        <v>586</v>
      </c>
      <c r="D226" s="3" t="s">
        <v>211</v>
      </c>
      <c r="E226" s="3" t="s">
        <v>655</v>
      </c>
      <c r="F226" s="3" t="s">
        <v>214</v>
      </c>
      <c r="G226" s="3">
        <v>2010</v>
      </c>
      <c r="H226" s="3" t="s">
        <v>213</v>
      </c>
      <c r="I226" s="47" t="s">
        <v>5</v>
      </c>
      <c r="L226" s="3" t="s">
        <v>608</v>
      </c>
      <c r="M226" s="3" t="s">
        <v>781</v>
      </c>
      <c r="N226" s="3" t="s">
        <v>763</v>
      </c>
      <c r="O226" s="3" t="s">
        <v>763</v>
      </c>
      <c r="Q226" s="3" t="s">
        <v>763</v>
      </c>
      <c r="R226" s="3" t="s">
        <v>763</v>
      </c>
      <c r="S226" s="11" t="s">
        <v>2207</v>
      </c>
    </row>
    <row r="227" spans="1:19">
      <c r="A227" s="3">
        <v>201</v>
      </c>
      <c r="B227" s="3" t="s">
        <v>172</v>
      </c>
      <c r="C227" s="3" t="s">
        <v>566</v>
      </c>
      <c r="D227" s="3" t="s">
        <v>814</v>
      </c>
      <c r="E227" s="3" t="s">
        <v>813</v>
      </c>
      <c r="F227" s="3" t="s">
        <v>753</v>
      </c>
      <c r="G227" s="3">
        <v>2010</v>
      </c>
      <c r="H227" s="6" t="s">
        <v>815</v>
      </c>
      <c r="I227" s="47" t="s">
        <v>5</v>
      </c>
      <c r="L227" s="3" t="s">
        <v>599</v>
      </c>
      <c r="M227" s="3" t="s">
        <v>1054</v>
      </c>
      <c r="N227" s="3" t="s">
        <v>763</v>
      </c>
      <c r="O227" s="3" t="s">
        <v>763</v>
      </c>
      <c r="Q227" s="3" t="s">
        <v>764</v>
      </c>
      <c r="R227" s="3" t="s">
        <v>763</v>
      </c>
      <c r="S227" s="11" t="s">
        <v>2207</v>
      </c>
    </row>
    <row r="228" spans="1:19">
      <c r="A228" s="3">
        <v>211</v>
      </c>
      <c r="B228" s="3" t="s">
        <v>459</v>
      </c>
      <c r="C228" s="3" t="s">
        <v>582</v>
      </c>
      <c r="D228" s="3" t="s">
        <v>458</v>
      </c>
      <c r="E228" s="3" t="s">
        <v>495</v>
      </c>
      <c r="F228" s="3" t="s">
        <v>496</v>
      </c>
      <c r="G228" s="3">
        <v>2010</v>
      </c>
      <c r="H228" s="3" t="s">
        <v>852</v>
      </c>
      <c r="I228" s="47" t="s">
        <v>5</v>
      </c>
      <c r="L228" s="3" t="s">
        <v>615</v>
      </c>
      <c r="M228" s="3" t="s">
        <v>784</v>
      </c>
      <c r="N228" s="3" t="s">
        <v>763</v>
      </c>
      <c r="O228" s="3" t="s">
        <v>763</v>
      </c>
      <c r="Q228" s="3" t="s">
        <v>764</v>
      </c>
      <c r="R228" s="3" t="s">
        <v>763</v>
      </c>
      <c r="S228" s="11" t="s">
        <v>2207</v>
      </c>
    </row>
    <row r="229" spans="1:19">
      <c r="A229" s="3">
        <v>218</v>
      </c>
      <c r="B229" s="3" t="s">
        <v>582</v>
      </c>
      <c r="C229" s="3" t="s">
        <v>1966</v>
      </c>
      <c r="D229" s="3" t="s">
        <v>1903</v>
      </c>
      <c r="E229" s="3" t="s">
        <v>1902</v>
      </c>
      <c r="F229" s="3" t="s">
        <v>1904</v>
      </c>
      <c r="G229" s="10">
        <v>2010</v>
      </c>
      <c r="H229" s="3" t="s">
        <v>1918</v>
      </c>
      <c r="I229" s="47" t="s">
        <v>5</v>
      </c>
      <c r="L229" s="3" t="s">
        <v>1991</v>
      </c>
      <c r="M229" s="3" t="s">
        <v>1054</v>
      </c>
      <c r="N229" s="3" t="s">
        <v>763</v>
      </c>
      <c r="O229" s="3" t="s">
        <v>763</v>
      </c>
      <c r="Q229" s="3" t="s">
        <v>764</v>
      </c>
      <c r="R229" s="3" t="s">
        <v>763</v>
      </c>
      <c r="S229" s="11" t="s">
        <v>2207</v>
      </c>
    </row>
    <row r="230" spans="1:19">
      <c r="A230" s="3">
        <v>227</v>
      </c>
      <c r="B230" s="3" t="s">
        <v>972</v>
      </c>
      <c r="C230" s="3" t="s">
        <v>540</v>
      </c>
      <c r="D230" s="3" t="s">
        <v>973</v>
      </c>
      <c r="E230" s="3" t="s">
        <v>971</v>
      </c>
      <c r="F230" s="3" t="s">
        <v>807</v>
      </c>
      <c r="G230" s="3">
        <v>2010</v>
      </c>
      <c r="H230" s="3" t="s">
        <v>974</v>
      </c>
      <c r="I230" s="47" t="s">
        <v>5</v>
      </c>
      <c r="L230" s="3" t="s">
        <v>925</v>
      </c>
      <c r="M230" s="3" t="s">
        <v>781</v>
      </c>
      <c r="N230" s="3" t="s">
        <v>763</v>
      </c>
      <c r="O230" s="3" t="s">
        <v>763</v>
      </c>
      <c r="Q230" s="3" t="s">
        <v>764</v>
      </c>
      <c r="R230" s="3" t="s">
        <v>763</v>
      </c>
      <c r="S230" s="11" t="s">
        <v>2207</v>
      </c>
    </row>
    <row r="231" spans="1:19">
      <c r="A231" s="3">
        <v>246</v>
      </c>
      <c r="B231" t="s">
        <v>1520</v>
      </c>
      <c r="C231" t="s">
        <v>1521</v>
      </c>
      <c r="D231" t="str">
        <f>B231&amp;" "&amp;C231</f>
        <v>Seiter Andreas</v>
      </c>
      <c r="E231" t="s">
        <v>1522</v>
      </c>
      <c r="F231" t="s">
        <v>1486</v>
      </c>
      <c r="G231">
        <v>2010</v>
      </c>
      <c r="H231" t="s">
        <v>1523</v>
      </c>
      <c r="I231" s="47" t="s">
        <v>5</v>
      </c>
      <c r="J231"/>
      <c r="K231"/>
      <c r="L231" t="s">
        <v>1576</v>
      </c>
      <c r="M231" s="3" t="s">
        <v>1064</v>
      </c>
      <c r="N231" t="s">
        <v>763</v>
      </c>
      <c r="O231" t="s">
        <v>763</v>
      </c>
      <c r="P231" t="s">
        <v>1732</v>
      </c>
      <c r="Q231" s="3" t="s">
        <v>763</v>
      </c>
      <c r="R231" s="3" t="s">
        <v>763</v>
      </c>
      <c r="S231" s="11" t="s">
        <v>2207</v>
      </c>
    </row>
    <row r="232" spans="1:19">
      <c r="A232" s="3">
        <v>282</v>
      </c>
      <c r="B232" s="3" t="s">
        <v>1645</v>
      </c>
      <c r="C232" s="3" t="s">
        <v>1646</v>
      </c>
      <c r="D232" s="3" t="s">
        <v>1647</v>
      </c>
      <c r="E232" s="3" t="s">
        <v>1644</v>
      </c>
      <c r="F232" s="3" t="s">
        <v>496</v>
      </c>
      <c r="G232" s="3">
        <v>2010</v>
      </c>
      <c r="H232" t="s">
        <v>1648</v>
      </c>
      <c r="I232" s="47" t="s">
        <v>5</v>
      </c>
      <c r="J232" s="3" t="s">
        <v>1649</v>
      </c>
      <c r="L232" s="3" t="s">
        <v>1650</v>
      </c>
      <c r="M232" s="3" t="s">
        <v>1054</v>
      </c>
      <c r="N232" s="3" t="s">
        <v>763</v>
      </c>
      <c r="O232" s="3" t="s">
        <v>763</v>
      </c>
      <c r="Q232" s="3" t="s">
        <v>764</v>
      </c>
      <c r="R232" s="3" t="s">
        <v>763</v>
      </c>
      <c r="S232" s="11" t="s">
        <v>2207</v>
      </c>
    </row>
    <row r="233" spans="1:19">
      <c r="A233" s="3">
        <v>1</v>
      </c>
      <c r="B233" s="3" t="s">
        <v>882</v>
      </c>
      <c r="C233" s="3" t="s">
        <v>883</v>
      </c>
      <c r="D233" s="3" t="s">
        <v>1728</v>
      </c>
      <c r="E233" s="3" t="s">
        <v>895</v>
      </c>
      <c r="F233" s="3" t="s">
        <v>881</v>
      </c>
      <c r="G233" s="3">
        <v>2011</v>
      </c>
      <c r="H233" s="3" t="s">
        <v>896</v>
      </c>
      <c r="I233" s="47" t="s">
        <v>5</v>
      </c>
      <c r="L233" s="3" t="s">
        <v>470</v>
      </c>
      <c r="M233" s="3" t="s">
        <v>1064</v>
      </c>
      <c r="N233" s="3" t="s">
        <v>763</v>
      </c>
      <c r="O233" s="3" t="s">
        <v>763</v>
      </c>
      <c r="Q233" s="3" t="s">
        <v>764</v>
      </c>
      <c r="R233" s="3" t="s">
        <v>763</v>
      </c>
      <c r="S233" s="11" t="s">
        <v>2207</v>
      </c>
    </row>
    <row r="234" spans="1:19">
      <c r="A234" s="3">
        <v>81</v>
      </c>
      <c r="B234" s="3" t="s">
        <v>821</v>
      </c>
      <c r="C234" s="3" t="s">
        <v>822</v>
      </c>
      <c r="D234" s="3" t="s">
        <v>823</v>
      </c>
      <c r="E234" s="3" t="s">
        <v>816</v>
      </c>
      <c r="F234" s="3" t="s">
        <v>820</v>
      </c>
      <c r="G234" s="3">
        <v>2011</v>
      </c>
      <c r="H234" s="3" t="s">
        <v>824</v>
      </c>
      <c r="I234" s="47" t="s">
        <v>5</v>
      </c>
      <c r="J234" s="3" t="s">
        <v>826</v>
      </c>
      <c r="L234" s="3" t="s">
        <v>828</v>
      </c>
      <c r="M234" s="3" t="s">
        <v>1021</v>
      </c>
      <c r="N234" s="3" t="s">
        <v>763</v>
      </c>
      <c r="O234" s="13" t="s">
        <v>763</v>
      </c>
      <c r="Q234" s="3" t="s">
        <v>764</v>
      </c>
      <c r="R234" s="3" t="s">
        <v>763</v>
      </c>
      <c r="S234" s="11" t="s">
        <v>2207</v>
      </c>
    </row>
    <row r="235" spans="1:19">
      <c r="A235" s="3">
        <v>83</v>
      </c>
      <c r="B235" s="3" t="s">
        <v>2044</v>
      </c>
      <c r="C235" s="3" t="s">
        <v>581</v>
      </c>
      <c r="D235" s="3" t="s">
        <v>2045</v>
      </c>
      <c r="E235" s="3" t="s">
        <v>2046</v>
      </c>
      <c r="F235" s="3" t="s">
        <v>1628</v>
      </c>
      <c r="G235" s="3">
        <v>2011</v>
      </c>
      <c r="H235" s="6" t="s">
        <v>2047</v>
      </c>
      <c r="I235" s="47" t="s">
        <v>5</v>
      </c>
      <c r="J235" s="3" t="s">
        <v>2048</v>
      </c>
      <c r="L235" s="3" t="s">
        <v>2049</v>
      </c>
      <c r="M235" s="3" t="s">
        <v>1054</v>
      </c>
      <c r="N235" s="3" t="s">
        <v>763</v>
      </c>
      <c r="O235" s="3" t="s">
        <v>763</v>
      </c>
      <c r="Q235" s="3" t="s">
        <v>764</v>
      </c>
      <c r="R235" s="3" t="s">
        <v>763</v>
      </c>
      <c r="S235" s="11" t="s">
        <v>2207</v>
      </c>
    </row>
    <row r="236" spans="1:19">
      <c r="A236" s="3">
        <v>106</v>
      </c>
      <c r="B236" s="3" t="s">
        <v>623</v>
      </c>
      <c r="C236" s="3" t="s">
        <v>624</v>
      </c>
      <c r="D236" s="3" t="s">
        <v>625</v>
      </c>
      <c r="E236" s="3" t="s">
        <v>622</v>
      </c>
      <c r="F236" s="3" t="s">
        <v>455</v>
      </c>
      <c r="G236" s="3">
        <v>2011</v>
      </c>
      <c r="H236" s="3" t="s">
        <v>626</v>
      </c>
      <c r="I236" s="47" t="s">
        <v>5</v>
      </c>
      <c r="L236" s="3" t="s">
        <v>1150</v>
      </c>
      <c r="M236" s="3" t="s">
        <v>1054</v>
      </c>
      <c r="N236" s="3" t="s">
        <v>763</v>
      </c>
      <c r="O236" s="3" t="s">
        <v>763</v>
      </c>
      <c r="Q236" s="3" t="s">
        <v>764</v>
      </c>
      <c r="R236" s="3" t="s">
        <v>763</v>
      </c>
      <c r="S236" s="11" t="s">
        <v>2207</v>
      </c>
    </row>
    <row r="237" spans="1:19">
      <c r="A237" s="3">
        <v>124</v>
      </c>
      <c r="B237" s="3" t="s">
        <v>940</v>
      </c>
      <c r="C237" s="3" t="s">
        <v>941</v>
      </c>
      <c r="D237" s="3" t="s">
        <v>942</v>
      </c>
      <c r="E237" s="3" t="s">
        <v>939</v>
      </c>
      <c r="F237" s="3" t="s">
        <v>333</v>
      </c>
      <c r="G237" s="3">
        <v>2011</v>
      </c>
      <c r="H237" s="3" t="s">
        <v>943</v>
      </c>
      <c r="I237" s="47" t="s">
        <v>5</v>
      </c>
      <c r="L237" s="3" t="s">
        <v>944</v>
      </c>
      <c r="M237" s="3" t="s">
        <v>781</v>
      </c>
      <c r="N237" s="3" t="s">
        <v>763</v>
      </c>
      <c r="O237" s="3" t="s">
        <v>763</v>
      </c>
      <c r="Q237" s="3" t="s">
        <v>764</v>
      </c>
      <c r="R237" s="3" t="s">
        <v>763</v>
      </c>
      <c r="S237" s="11" t="s">
        <v>2207</v>
      </c>
    </row>
    <row r="238" spans="1:19">
      <c r="A238" s="3">
        <v>141</v>
      </c>
      <c r="B238" s="3" t="s">
        <v>256</v>
      </c>
      <c r="C238" s="3" t="s">
        <v>553</v>
      </c>
      <c r="D238" s="3" t="s">
        <v>257</v>
      </c>
      <c r="E238" s="3" t="s">
        <v>314</v>
      </c>
      <c r="F238" s="3" t="s">
        <v>258</v>
      </c>
      <c r="G238" s="3">
        <v>2011</v>
      </c>
      <c r="H238" s="3" t="s">
        <v>259</v>
      </c>
      <c r="I238" s="3" t="s">
        <v>76</v>
      </c>
      <c r="L238" s="3" t="s">
        <v>605</v>
      </c>
      <c r="M238" s="3" t="s">
        <v>1055</v>
      </c>
      <c r="N238" s="3" t="s">
        <v>763</v>
      </c>
      <c r="O238" s="3" t="s">
        <v>763</v>
      </c>
      <c r="Q238" s="3" t="s">
        <v>764</v>
      </c>
      <c r="R238" s="3" t="s">
        <v>763</v>
      </c>
      <c r="S238" s="11" t="s">
        <v>2207</v>
      </c>
    </row>
    <row r="239" spans="1:19">
      <c r="A239" s="3">
        <v>153</v>
      </c>
      <c r="B239" s="3" t="s">
        <v>1600</v>
      </c>
      <c r="C239" s="3" t="s">
        <v>1601</v>
      </c>
      <c r="D239" s="3" t="s">
        <v>1623</v>
      </c>
      <c r="E239" s="3" t="s">
        <v>1599</v>
      </c>
      <c r="F239" s="3" t="s">
        <v>881</v>
      </c>
      <c r="G239" s="3">
        <v>2011</v>
      </c>
      <c r="H239" s="6" t="s">
        <v>1602</v>
      </c>
      <c r="I239" s="47" t="s">
        <v>5</v>
      </c>
      <c r="L239" s="3" t="s">
        <v>926</v>
      </c>
      <c r="M239" s="3" t="s">
        <v>781</v>
      </c>
      <c r="N239" s="3" t="s">
        <v>763</v>
      </c>
      <c r="O239" s="3" t="s">
        <v>763</v>
      </c>
      <c r="Q239" s="3" t="s">
        <v>764</v>
      </c>
      <c r="R239" s="3" t="s">
        <v>763</v>
      </c>
      <c r="S239" s="11" t="s">
        <v>2207</v>
      </c>
    </row>
    <row r="240" spans="1:19">
      <c r="A240" s="3">
        <v>154</v>
      </c>
      <c r="B240" s="3" t="s">
        <v>263</v>
      </c>
      <c r="C240" s="3" t="s">
        <v>555</v>
      </c>
      <c r="D240" s="3" t="s">
        <v>264</v>
      </c>
      <c r="E240" s="3" t="s">
        <v>316</v>
      </c>
      <c r="F240" s="3" t="s">
        <v>265</v>
      </c>
      <c r="G240" s="3">
        <v>2011</v>
      </c>
      <c r="H240" s="3" t="s">
        <v>266</v>
      </c>
      <c r="I240" s="3" t="s">
        <v>76</v>
      </c>
      <c r="L240" s="3" t="s">
        <v>468</v>
      </c>
      <c r="M240" s="3" t="s">
        <v>1054</v>
      </c>
      <c r="N240" s="3" t="s">
        <v>763</v>
      </c>
      <c r="O240" s="3" t="s">
        <v>763</v>
      </c>
      <c r="Q240" s="3" t="s">
        <v>764</v>
      </c>
      <c r="R240" s="3" t="s">
        <v>763</v>
      </c>
      <c r="S240" s="11" t="s">
        <v>2207</v>
      </c>
    </row>
    <row r="241" spans="1:19">
      <c r="A241" s="3">
        <v>156</v>
      </c>
      <c r="B241" s="3" t="s">
        <v>1002</v>
      </c>
      <c r="C241" s="3" t="s">
        <v>1003</v>
      </c>
      <c r="D241" s="3" t="s">
        <v>1001</v>
      </c>
      <c r="E241" s="3" t="s">
        <v>1000</v>
      </c>
      <c r="F241" t="s">
        <v>1086</v>
      </c>
      <c r="G241" s="3">
        <v>2011</v>
      </c>
      <c r="H241" s="3" t="s">
        <v>1004</v>
      </c>
      <c r="I241" s="3" t="s">
        <v>76</v>
      </c>
      <c r="L241" s="3" t="s">
        <v>1005</v>
      </c>
      <c r="M241" s="3" t="s">
        <v>1054</v>
      </c>
      <c r="N241" s="3" t="s">
        <v>763</v>
      </c>
      <c r="O241" s="3" t="s">
        <v>763</v>
      </c>
      <c r="Q241" s="3" t="s">
        <v>764</v>
      </c>
      <c r="R241" s="3" t="s">
        <v>763</v>
      </c>
      <c r="S241" s="11" t="s">
        <v>2207</v>
      </c>
    </row>
    <row r="242" spans="1:19">
      <c r="A242" s="3">
        <v>207</v>
      </c>
      <c r="B242" s="3" t="s">
        <v>205</v>
      </c>
      <c r="C242" s="3" t="s">
        <v>547</v>
      </c>
      <c r="D242" s="3" t="s">
        <v>206</v>
      </c>
      <c r="E242" s="3" t="s">
        <v>1056</v>
      </c>
      <c r="F242" s="3" t="s">
        <v>203</v>
      </c>
      <c r="G242" s="3">
        <v>2011</v>
      </c>
      <c r="H242" s="3" t="s">
        <v>207</v>
      </c>
      <c r="I242" s="47" t="s">
        <v>5</v>
      </c>
      <c r="L242" s="3" t="s">
        <v>608</v>
      </c>
      <c r="M242" s="3" t="s">
        <v>781</v>
      </c>
      <c r="N242" s="3" t="s">
        <v>763</v>
      </c>
      <c r="O242" s="3" t="s">
        <v>763</v>
      </c>
      <c r="Q242" s="3" t="s">
        <v>764</v>
      </c>
      <c r="R242" s="3" t="s">
        <v>763</v>
      </c>
      <c r="S242" s="11" t="s">
        <v>2207</v>
      </c>
    </row>
    <row r="243" spans="1:19">
      <c r="A243" s="3">
        <v>208</v>
      </c>
      <c r="B243" s="3" t="s">
        <v>741</v>
      </c>
      <c r="C243" s="3" t="s">
        <v>624</v>
      </c>
      <c r="D243" s="3" t="s">
        <v>740</v>
      </c>
      <c r="E243" s="3" t="s">
        <v>737</v>
      </c>
      <c r="F243" s="3" t="s">
        <v>738</v>
      </c>
      <c r="G243" s="3">
        <v>2011</v>
      </c>
      <c r="H243" s="3" t="s">
        <v>739</v>
      </c>
      <c r="I243" s="47" t="s">
        <v>5</v>
      </c>
      <c r="L243" s="3" t="s">
        <v>742</v>
      </c>
      <c r="M243" s="3" t="s">
        <v>1054</v>
      </c>
      <c r="N243" s="3" t="s">
        <v>763</v>
      </c>
      <c r="O243" s="3" t="s">
        <v>763</v>
      </c>
      <c r="Q243" s="3" t="s">
        <v>764</v>
      </c>
      <c r="R243" s="3" t="s">
        <v>763</v>
      </c>
      <c r="S243" s="11" t="s">
        <v>2207</v>
      </c>
    </row>
    <row r="244" spans="1:19">
      <c r="A244" s="3">
        <v>235</v>
      </c>
      <c r="B244" s="3" t="s">
        <v>2222</v>
      </c>
      <c r="C244" s="3" t="s">
        <v>2223</v>
      </c>
      <c r="D244" s="3" t="s">
        <v>2224</v>
      </c>
      <c r="E244" s="3" t="s">
        <v>2221</v>
      </c>
      <c r="F244" s="3" t="s">
        <v>1486</v>
      </c>
      <c r="G244" s="3">
        <v>2011</v>
      </c>
      <c r="H244" t="s">
        <v>2225</v>
      </c>
      <c r="I244" s="47" t="s">
        <v>5</v>
      </c>
      <c r="J244" s="3" t="s">
        <v>2226</v>
      </c>
      <c r="L244" s="3" t="s">
        <v>2227</v>
      </c>
      <c r="M244" s="3" t="s">
        <v>1064</v>
      </c>
      <c r="N244" s="3" t="s">
        <v>763</v>
      </c>
      <c r="O244" s="3" t="s">
        <v>763</v>
      </c>
      <c r="Q244" s="3" t="s">
        <v>764</v>
      </c>
      <c r="R244" s="3" t="s">
        <v>763</v>
      </c>
      <c r="S244" s="11" t="s">
        <v>2207</v>
      </c>
    </row>
    <row r="245" spans="1:19">
      <c r="A245" s="3">
        <v>268</v>
      </c>
      <c r="B245" s="3" t="s">
        <v>714</v>
      </c>
      <c r="C245" s="3" t="s">
        <v>713</v>
      </c>
      <c r="D245" s="3" t="s">
        <v>715</v>
      </c>
      <c r="E245" s="3" t="s">
        <v>712</v>
      </c>
      <c r="F245" s="3" t="s">
        <v>51</v>
      </c>
      <c r="G245" s="3">
        <v>2011</v>
      </c>
      <c r="H245" s="3" t="s">
        <v>716</v>
      </c>
      <c r="I245" s="47" t="s">
        <v>5</v>
      </c>
      <c r="L245" s="3" t="s">
        <v>794</v>
      </c>
      <c r="M245" s="3" t="s">
        <v>1058</v>
      </c>
      <c r="N245" s="3" t="s">
        <v>763</v>
      </c>
      <c r="O245" s="3" t="s">
        <v>763</v>
      </c>
      <c r="Q245" s="3" t="s">
        <v>764</v>
      </c>
      <c r="R245" s="3" t="s">
        <v>763</v>
      </c>
      <c r="S245" s="11" t="s">
        <v>2207</v>
      </c>
    </row>
    <row r="246" spans="1:19">
      <c r="A246" s="3">
        <v>273</v>
      </c>
      <c r="B246" s="3" t="s">
        <v>986</v>
      </c>
      <c r="C246" s="3" t="s">
        <v>986</v>
      </c>
      <c r="D246" s="3" t="s">
        <v>985</v>
      </c>
      <c r="E246" s="3" t="s">
        <v>984</v>
      </c>
      <c r="F246" s="3" t="s">
        <v>987</v>
      </c>
      <c r="G246" s="3">
        <v>2011</v>
      </c>
      <c r="H246" s="3" t="s">
        <v>988</v>
      </c>
      <c r="I246" s="47" t="s">
        <v>5</v>
      </c>
      <c r="L246" s="3" t="s">
        <v>925</v>
      </c>
      <c r="M246" s="3" t="s">
        <v>781</v>
      </c>
      <c r="N246" s="3" t="s">
        <v>763</v>
      </c>
      <c r="O246" s="3" t="s">
        <v>763</v>
      </c>
      <c r="Q246" s="3" t="s">
        <v>764</v>
      </c>
      <c r="R246" s="3" t="s">
        <v>763</v>
      </c>
      <c r="S246" s="11" t="s">
        <v>2207</v>
      </c>
    </row>
    <row r="247" spans="1:19">
      <c r="A247" s="3">
        <v>286</v>
      </c>
      <c r="B247" s="3" t="s">
        <v>919</v>
      </c>
      <c r="C247" s="3" t="s">
        <v>920</v>
      </c>
      <c r="D247" s="3" t="s">
        <v>921</v>
      </c>
      <c r="E247" s="3" t="s">
        <v>918</v>
      </c>
      <c r="F247" s="3" t="s">
        <v>923</v>
      </c>
      <c r="G247" s="3">
        <v>2011</v>
      </c>
      <c r="H247" s="3" t="s">
        <v>924</v>
      </c>
      <c r="I247" s="47" t="s">
        <v>5</v>
      </c>
      <c r="L247" s="3" t="s">
        <v>926</v>
      </c>
      <c r="M247" s="3" t="s">
        <v>781</v>
      </c>
      <c r="N247" s="3" t="s">
        <v>763</v>
      </c>
      <c r="O247" t="s">
        <v>763</v>
      </c>
      <c r="Q247" s="3" t="s">
        <v>764</v>
      </c>
      <c r="R247" s="3" t="s">
        <v>763</v>
      </c>
      <c r="S247" s="11" t="s">
        <v>2207</v>
      </c>
    </row>
    <row r="248" spans="1:19">
      <c r="A248" s="3">
        <v>287</v>
      </c>
      <c r="B248" s="3" t="s">
        <v>254</v>
      </c>
      <c r="C248" s="3" t="s">
        <v>552</v>
      </c>
      <c r="D248" s="3" t="s">
        <v>1762</v>
      </c>
      <c r="E248" s="3" t="s">
        <v>313</v>
      </c>
      <c r="F248" s="3" t="s">
        <v>252</v>
      </c>
      <c r="G248" s="3">
        <v>2011</v>
      </c>
      <c r="H248" s="3" t="s">
        <v>255</v>
      </c>
      <c r="I248" s="3" t="s">
        <v>76</v>
      </c>
      <c r="L248" s="3" t="s">
        <v>492</v>
      </c>
      <c r="M248" s="3" t="s">
        <v>1054</v>
      </c>
      <c r="N248" s="3" t="s">
        <v>763</v>
      </c>
      <c r="O248" s="3" t="s">
        <v>763</v>
      </c>
      <c r="Q248" s="3" t="s">
        <v>764</v>
      </c>
      <c r="R248" s="3" t="s">
        <v>763</v>
      </c>
      <c r="S248" s="11" t="s">
        <v>2207</v>
      </c>
    </row>
    <row r="249" spans="1:19">
      <c r="A249" s="3">
        <v>38</v>
      </c>
      <c r="B249" s="3" t="s">
        <v>841</v>
      </c>
      <c r="C249" s="3" t="s">
        <v>842</v>
      </c>
      <c r="D249" s="3" t="s">
        <v>843</v>
      </c>
      <c r="E249" s="3" t="s">
        <v>840</v>
      </c>
      <c r="F249" s="3" t="s">
        <v>844</v>
      </c>
      <c r="G249" s="3">
        <v>2012</v>
      </c>
      <c r="H249" s="6" t="s">
        <v>849</v>
      </c>
      <c r="I249" s="47" t="s">
        <v>5</v>
      </c>
      <c r="L249" s="3" t="s">
        <v>848</v>
      </c>
      <c r="M249" s="3" t="s">
        <v>1055</v>
      </c>
      <c r="N249" s="3" t="s">
        <v>763</v>
      </c>
      <c r="O249" s="3" t="s">
        <v>763</v>
      </c>
      <c r="Q249" s="3" t="s">
        <v>764</v>
      </c>
      <c r="R249" s="3" t="s">
        <v>763</v>
      </c>
      <c r="S249" s="11" t="s">
        <v>2207</v>
      </c>
    </row>
    <row r="250" spans="1:19">
      <c r="A250" s="3">
        <v>46</v>
      </c>
      <c r="B250" s="3" t="s">
        <v>750</v>
      </c>
      <c r="C250" s="3" t="s">
        <v>751</v>
      </c>
      <c r="D250" s="3" t="s">
        <v>752</v>
      </c>
      <c r="E250" s="3" t="s">
        <v>749</v>
      </c>
      <c r="F250" s="3" t="s">
        <v>753</v>
      </c>
      <c r="G250" s="3">
        <v>2012</v>
      </c>
      <c r="H250" s="3" t="s">
        <v>754</v>
      </c>
      <c r="I250" s="47" t="s">
        <v>5</v>
      </c>
      <c r="J250" s="3" t="s">
        <v>755</v>
      </c>
      <c r="L250" s="3" t="s">
        <v>468</v>
      </c>
      <c r="M250" s="3" t="s">
        <v>1054</v>
      </c>
      <c r="N250" s="3" t="s">
        <v>763</v>
      </c>
      <c r="O250" s="3" t="s">
        <v>763</v>
      </c>
      <c r="Q250" s="3" t="s">
        <v>764</v>
      </c>
      <c r="R250" s="3" t="s">
        <v>763</v>
      </c>
      <c r="S250" s="11" t="s">
        <v>2207</v>
      </c>
    </row>
    <row r="251" spans="1:19">
      <c r="A251" s="3">
        <v>77</v>
      </c>
      <c r="B251" s="3" t="s">
        <v>91</v>
      </c>
      <c r="C251" s="3" t="s">
        <v>571</v>
      </c>
      <c r="D251" s="3" t="s">
        <v>64</v>
      </c>
      <c r="E251" s="3" t="s">
        <v>399</v>
      </c>
      <c r="F251" s="3" t="s">
        <v>401</v>
      </c>
      <c r="G251" s="3">
        <v>2012</v>
      </c>
      <c r="H251" s="3" t="s">
        <v>474</v>
      </c>
      <c r="I251" s="47" t="s">
        <v>5</v>
      </c>
      <c r="L251" s="3" t="s">
        <v>468</v>
      </c>
      <c r="M251" s="3" t="s">
        <v>1054</v>
      </c>
      <c r="N251" s="3" t="s">
        <v>763</v>
      </c>
      <c r="O251" s="3" t="s">
        <v>763</v>
      </c>
      <c r="Q251" s="3" t="s">
        <v>764</v>
      </c>
      <c r="R251" s="3" t="s">
        <v>763</v>
      </c>
      <c r="S251" s="11" t="s">
        <v>2207</v>
      </c>
    </row>
    <row r="252" spans="1:19">
      <c r="A252" s="3">
        <v>84</v>
      </c>
      <c r="B252" s="13" t="s">
        <v>93</v>
      </c>
      <c r="C252" s="13" t="s">
        <v>550</v>
      </c>
      <c r="D252" s="13" t="s">
        <v>66</v>
      </c>
      <c r="E252" s="13" t="s">
        <v>1059</v>
      </c>
      <c r="F252" s="13" t="s">
        <v>403</v>
      </c>
      <c r="G252" s="13">
        <v>2012</v>
      </c>
      <c r="H252" s="13" t="s">
        <v>476</v>
      </c>
      <c r="I252" s="13" t="s">
        <v>76</v>
      </c>
      <c r="J252" s="13" t="s">
        <v>60</v>
      </c>
      <c r="K252" s="13"/>
      <c r="L252" s="13" t="s">
        <v>1165</v>
      </c>
      <c r="M252" s="3" t="s">
        <v>1054</v>
      </c>
      <c r="N252" s="3" t="s">
        <v>763</v>
      </c>
      <c r="O252" s="3" t="s">
        <v>763</v>
      </c>
      <c r="Q252" s="3" t="s">
        <v>764</v>
      </c>
      <c r="R252" s="3" t="s">
        <v>763</v>
      </c>
      <c r="S252" s="11" t="s">
        <v>2207</v>
      </c>
    </row>
    <row r="253" spans="1:19">
      <c r="A253" s="3">
        <v>90</v>
      </c>
      <c r="B253" s="3" t="s">
        <v>976</v>
      </c>
      <c r="C253" s="3" t="s">
        <v>788</v>
      </c>
      <c r="D253" s="3" t="s">
        <v>977</v>
      </c>
      <c r="E253" s="3" t="s">
        <v>975</v>
      </c>
      <c r="F253" s="3" t="s">
        <v>978</v>
      </c>
      <c r="G253" s="3">
        <v>2012</v>
      </c>
      <c r="H253" s="3" t="s">
        <v>979</v>
      </c>
      <c r="I253" s="47" t="s">
        <v>5</v>
      </c>
      <c r="L253" s="3" t="s">
        <v>980</v>
      </c>
      <c r="M253" s="3" t="s">
        <v>781</v>
      </c>
      <c r="N253" s="3" t="s">
        <v>763</v>
      </c>
      <c r="O253" s="3" t="s">
        <v>763</v>
      </c>
      <c r="Q253" s="3" t="s">
        <v>764</v>
      </c>
      <c r="R253" s="3" t="s">
        <v>763</v>
      </c>
      <c r="S253" s="11" t="s">
        <v>2207</v>
      </c>
    </row>
    <row r="254" spans="1:19">
      <c r="A254" s="3">
        <v>100</v>
      </c>
      <c r="B254" s="3" t="s">
        <v>95</v>
      </c>
      <c r="C254" s="3" t="s">
        <v>574</v>
      </c>
      <c r="D254" s="3" t="s">
        <v>96</v>
      </c>
      <c r="E254" s="3" t="s">
        <v>300</v>
      </c>
      <c r="F254" s="3" t="s">
        <v>58</v>
      </c>
      <c r="G254" s="3">
        <v>2012</v>
      </c>
      <c r="H254" s="3" t="s">
        <v>189</v>
      </c>
      <c r="I254" s="47" t="s">
        <v>5</v>
      </c>
      <c r="J254" s="3" t="s">
        <v>837</v>
      </c>
      <c r="L254" s="3" t="s">
        <v>1087</v>
      </c>
      <c r="M254" s="3" t="s">
        <v>1054</v>
      </c>
      <c r="N254" s="3" t="s">
        <v>763</v>
      </c>
      <c r="O254" s="3" t="s">
        <v>763</v>
      </c>
      <c r="P254" s="3" t="s">
        <v>1733</v>
      </c>
      <c r="Q254" s="3" t="s">
        <v>764</v>
      </c>
      <c r="R254" s="3" t="s">
        <v>763</v>
      </c>
      <c r="S254" s="11" t="s">
        <v>2207</v>
      </c>
    </row>
    <row r="255" spans="1:19">
      <c r="A255" s="3">
        <v>118</v>
      </c>
      <c r="B255" s="3" t="s">
        <v>97</v>
      </c>
      <c r="C255" s="3" t="s">
        <v>575</v>
      </c>
      <c r="D255" s="3" t="s">
        <v>67</v>
      </c>
      <c r="E255" s="3" t="s">
        <v>301</v>
      </c>
      <c r="F255" s="3" t="s">
        <v>51</v>
      </c>
      <c r="G255" s="3">
        <v>2012</v>
      </c>
      <c r="H255" s="3" t="s">
        <v>494</v>
      </c>
      <c r="I255" s="47" t="s">
        <v>5</v>
      </c>
      <c r="L255" s="3" t="s">
        <v>627</v>
      </c>
      <c r="M255" s="3" t="s">
        <v>1021</v>
      </c>
      <c r="N255" s="3" t="s">
        <v>763</v>
      </c>
      <c r="O255" s="3" t="s">
        <v>763</v>
      </c>
      <c r="Q255" s="3" t="s">
        <v>764</v>
      </c>
      <c r="R255" s="3" t="s">
        <v>763</v>
      </c>
      <c r="S255" s="11" t="s">
        <v>2207</v>
      </c>
    </row>
    <row r="256" spans="1:19">
      <c r="A256" s="3">
        <v>172</v>
      </c>
      <c r="B256" s="3" t="s">
        <v>892</v>
      </c>
      <c r="C256" s="3" t="s">
        <v>892</v>
      </c>
      <c r="D256" s="3" t="s">
        <v>1171</v>
      </c>
      <c r="E256" s="3" t="s">
        <v>1019</v>
      </c>
      <c r="F256" s="3" t="s">
        <v>1018</v>
      </c>
      <c r="G256" s="3">
        <v>2012</v>
      </c>
      <c r="H256" s="3" t="s">
        <v>1017</v>
      </c>
      <c r="I256" s="49" t="s">
        <v>909</v>
      </c>
      <c r="K256" s="3" t="s">
        <v>1020</v>
      </c>
      <c r="L256" s="3" t="s">
        <v>906</v>
      </c>
      <c r="M256" s="3" t="s">
        <v>1021</v>
      </c>
      <c r="N256" s="3" t="s">
        <v>763</v>
      </c>
      <c r="O256" s="8" t="s">
        <v>764</v>
      </c>
      <c r="Q256" s="3" t="s">
        <v>763</v>
      </c>
      <c r="R256" s="3" t="s">
        <v>763</v>
      </c>
      <c r="S256" s="11" t="s">
        <v>2207</v>
      </c>
    </row>
    <row r="257" spans="1:19">
      <c r="A257" s="3">
        <v>175</v>
      </c>
      <c r="B257" s="3" t="s">
        <v>209</v>
      </c>
      <c r="C257" s="3" t="s">
        <v>889</v>
      </c>
      <c r="D257" s="3" t="s">
        <v>902</v>
      </c>
      <c r="E257" s="3" t="s">
        <v>888</v>
      </c>
      <c r="F257" s="3" t="s">
        <v>890</v>
      </c>
      <c r="G257" s="3">
        <v>2012</v>
      </c>
      <c r="H257" s="3" t="s">
        <v>903</v>
      </c>
      <c r="I257" s="47" t="s">
        <v>5</v>
      </c>
      <c r="L257" s="3" t="s">
        <v>904</v>
      </c>
      <c r="M257" s="3" t="s">
        <v>1064</v>
      </c>
      <c r="N257" s="3" t="s">
        <v>763</v>
      </c>
      <c r="O257" s="13" t="s">
        <v>763</v>
      </c>
      <c r="Q257" s="3" t="s">
        <v>763</v>
      </c>
      <c r="R257" s="3" t="s">
        <v>763</v>
      </c>
      <c r="S257" s="11" t="s">
        <v>2207</v>
      </c>
    </row>
    <row r="258" spans="1:19">
      <c r="A258" s="3">
        <v>182</v>
      </c>
      <c r="B258" s="3" t="s">
        <v>1625</v>
      </c>
      <c r="C258" s="3" t="s">
        <v>1626</v>
      </c>
      <c r="D258" s="3" t="s">
        <v>1627</v>
      </c>
      <c r="E258" s="3" t="s">
        <v>1624</v>
      </c>
      <c r="F258" s="3" t="s">
        <v>1628</v>
      </c>
      <c r="G258" s="3">
        <v>2012</v>
      </c>
      <c r="H258" t="s">
        <v>1629</v>
      </c>
      <c r="I258" s="47" t="s">
        <v>5</v>
      </c>
      <c r="L258" s="3" t="s">
        <v>468</v>
      </c>
      <c r="M258" s="3" t="s">
        <v>1054</v>
      </c>
      <c r="N258" s="3" t="s">
        <v>763</v>
      </c>
      <c r="O258" s="3" t="s">
        <v>763</v>
      </c>
      <c r="Q258" s="3" t="s">
        <v>763</v>
      </c>
      <c r="R258" s="3" t="s">
        <v>763</v>
      </c>
      <c r="S258" s="11" t="s">
        <v>2207</v>
      </c>
    </row>
    <row r="259" spans="1:19">
      <c r="A259" s="3">
        <v>195</v>
      </c>
      <c r="B259" s="3" t="s">
        <v>422</v>
      </c>
      <c r="C259" s="3" t="s">
        <v>542</v>
      </c>
      <c r="D259" s="3" t="s">
        <v>421</v>
      </c>
      <c r="E259" s="3" t="s">
        <v>420</v>
      </c>
      <c r="F259" s="3" t="s">
        <v>324</v>
      </c>
      <c r="G259" s="3">
        <v>2012</v>
      </c>
      <c r="H259" s="3" t="s">
        <v>423</v>
      </c>
      <c r="I259" s="47" t="s">
        <v>5</v>
      </c>
      <c r="L259" s="3" t="s">
        <v>470</v>
      </c>
      <c r="M259" s="3" t="s">
        <v>1064</v>
      </c>
      <c r="N259" s="3" t="s">
        <v>763</v>
      </c>
      <c r="O259" s="3" t="s">
        <v>763</v>
      </c>
      <c r="Q259" s="3" t="s">
        <v>763</v>
      </c>
      <c r="R259" s="3" t="s">
        <v>763</v>
      </c>
      <c r="S259" s="11" t="s">
        <v>2207</v>
      </c>
    </row>
    <row r="260" spans="1:19">
      <c r="A260" s="3">
        <v>240</v>
      </c>
      <c r="B260" s="3" t="s">
        <v>1630</v>
      </c>
      <c r="C260" s="3" t="s">
        <v>1631</v>
      </c>
      <c r="D260" s="3" t="s">
        <v>1632</v>
      </c>
      <c r="E260" s="3" t="s">
        <v>1651</v>
      </c>
      <c r="F260" s="3" t="s">
        <v>1633</v>
      </c>
      <c r="G260" s="3">
        <v>2012</v>
      </c>
      <c r="H260" t="s">
        <v>1634</v>
      </c>
      <c r="I260" s="47" t="s">
        <v>5</v>
      </c>
      <c r="J260" s="3" t="s">
        <v>1635</v>
      </c>
      <c r="L260" s="3" t="s">
        <v>1636</v>
      </c>
      <c r="M260" s="3" t="s">
        <v>1054</v>
      </c>
      <c r="N260" s="3" t="s">
        <v>763</v>
      </c>
      <c r="O260" s="3" t="s">
        <v>763</v>
      </c>
      <c r="Q260" s="3" t="s">
        <v>764</v>
      </c>
      <c r="R260" s="3" t="s">
        <v>763</v>
      </c>
      <c r="S260" s="11" t="s">
        <v>2207</v>
      </c>
    </row>
    <row r="261" spans="1:19">
      <c r="A261" s="3">
        <v>248</v>
      </c>
      <c r="B261" s="3" t="s">
        <v>958</v>
      </c>
      <c r="C261" s="3" t="s">
        <v>959</v>
      </c>
      <c r="D261" s="3" t="s">
        <v>957</v>
      </c>
      <c r="E261" s="3" t="s">
        <v>955</v>
      </c>
      <c r="F261" s="3" t="s">
        <v>881</v>
      </c>
      <c r="G261" s="3">
        <v>2012</v>
      </c>
      <c r="H261" s="3" t="s">
        <v>960</v>
      </c>
      <c r="I261" s="47" t="s">
        <v>5</v>
      </c>
      <c r="L261" s="3" t="s">
        <v>956</v>
      </c>
      <c r="M261" s="3" t="s">
        <v>781</v>
      </c>
      <c r="N261" s="3" t="s">
        <v>763</v>
      </c>
      <c r="O261" s="3" t="s">
        <v>763</v>
      </c>
      <c r="Q261" s="3" t="s">
        <v>763</v>
      </c>
      <c r="R261" s="3" t="s">
        <v>763</v>
      </c>
      <c r="S261" s="11" t="s">
        <v>2207</v>
      </c>
    </row>
    <row r="262" spans="1:19">
      <c r="A262" s="3">
        <v>251</v>
      </c>
      <c r="B262" s="3" t="s">
        <v>1637</v>
      </c>
      <c r="C262" s="3" t="s">
        <v>536</v>
      </c>
      <c r="D262" s="3" t="s">
        <v>1638</v>
      </c>
      <c r="E262" s="3" t="s">
        <v>1640</v>
      </c>
      <c r="F262" s="3" t="s">
        <v>1639</v>
      </c>
      <c r="G262" s="3">
        <v>2012</v>
      </c>
      <c r="H262" t="s">
        <v>1641</v>
      </c>
      <c r="I262" s="47" t="s">
        <v>5</v>
      </c>
      <c r="J262" s="3" t="s">
        <v>1642</v>
      </c>
      <c r="L262" s="3" t="s">
        <v>1643</v>
      </c>
      <c r="M262" s="3" t="s">
        <v>1055</v>
      </c>
      <c r="N262" s="3" t="s">
        <v>763</v>
      </c>
      <c r="O262" s="3" t="s">
        <v>763</v>
      </c>
      <c r="Q262" s="3" t="s">
        <v>764</v>
      </c>
      <c r="R262" s="3" t="s">
        <v>763</v>
      </c>
      <c r="S262" s="11" t="s">
        <v>2207</v>
      </c>
    </row>
    <row r="263" spans="1:19">
      <c r="A263" s="3">
        <v>262</v>
      </c>
      <c r="B263" s="3" t="s">
        <v>508</v>
      </c>
      <c r="C263" s="3" t="s">
        <v>561</v>
      </c>
      <c r="D263" s="3" t="s">
        <v>1768</v>
      </c>
      <c r="E263" s="3" t="s">
        <v>507</v>
      </c>
      <c r="F263" s="3" t="s">
        <v>511</v>
      </c>
      <c r="G263" s="3">
        <v>2012</v>
      </c>
      <c r="H263" s="3" t="s">
        <v>509</v>
      </c>
      <c r="I263" s="47" t="s">
        <v>5</v>
      </c>
      <c r="L263" s="3" t="s">
        <v>620</v>
      </c>
      <c r="M263" s="3" t="s">
        <v>1055</v>
      </c>
      <c r="N263" s="3" t="s">
        <v>763</v>
      </c>
      <c r="O263" s="3" t="s">
        <v>763</v>
      </c>
      <c r="Q263" s="3" t="s">
        <v>764</v>
      </c>
      <c r="R263" s="3" t="s">
        <v>763</v>
      </c>
      <c r="S263" s="11" t="s">
        <v>2207</v>
      </c>
    </row>
    <row r="264" spans="1:19">
      <c r="A264" s="3">
        <v>283</v>
      </c>
      <c r="B264" s="3" t="s">
        <v>448</v>
      </c>
      <c r="C264" s="3" t="s">
        <v>589</v>
      </c>
      <c r="D264" s="3" t="s">
        <v>447</v>
      </c>
      <c r="E264" s="3" t="s">
        <v>446</v>
      </c>
      <c r="F264" s="3" t="s">
        <v>450</v>
      </c>
      <c r="G264" s="3">
        <v>2012</v>
      </c>
      <c r="H264" s="3" t="s">
        <v>449</v>
      </c>
      <c r="I264" s="47" t="s">
        <v>5</v>
      </c>
      <c r="L264" s="3" t="s">
        <v>621</v>
      </c>
      <c r="M264" s="3" t="s">
        <v>1054</v>
      </c>
      <c r="N264" s="3" t="s">
        <v>763</v>
      </c>
      <c r="O264" s="3" t="s">
        <v>763</v>
      </c>
      <c r="P264" s="3" t="s">
        <v>1731</v>
      </c>
      <c r="Q264" s="3" t="s">
        <v>764</v>
      </c>
      <c r="R264" s="3" t="s">
        <v>763</v>
      </c>
      <c r="S264" s="11" t="s">
        <v>2207</v>
      </c>
    </row>
    <row r="265" spans="1:19">
      <c r="A265" s="3">
        <v>7</v>
      </c>
      <c r="B265" s="3" t="s">
        <v>204</v>
      </c>
      <c r="C265" s="3" t="s">
        <v>516</v>
      </c>
      <c r="D265" s="3" t="s">
        <v>1730</v>
      </c>
      <c r="E265" s="3" t="s">
        <v>779</v>
      </c>
      <c r="F265" s="3" t="s">
        <v>203</v>
      </c>
      <c r="G265" s="3">
        <v>2013</v>
      </c>
      <c r="H265" s="3" t="s">
        <v>202</v>
      </c>
      <c r="I265" s="47" t="s">
        <v>5</v>
      </c>
      <c r="L265" s="3" t="s">
        <v>491</v>
      </c>
      <c r="M265" s="3" t="s">
        <v>1058</v>
      </c>
      <c r="N265" s="3" t="s">
        <v>763</v>
      </c>
      <c r="O265" s="3" t="s">
        <v>763</v>
      </c>
      <c r="Q265" s="3" t="s">
        <v>764</v>
      </c>
      <c r="R265" s="3" t="s">
        <v>763</v>
      </c>
      <c r="S265" s="11" t="s">
        <v>2207</v>
      </c>
    </row>
    <row r="266" spans="1:19">
      <c r="A266" s="3">
        <v>9</v>
      </c>
      <c r="B266" s="3" t="s">
        <v>934</v>
      </c>
      <c r="C266" s="3" t="s">
        <v>935</v>
      </c>
      <c r="D266" s="3" t="s">
        <v>933</v>
      </c>
      <c r="E266" s="3" t="s">
        <v>932</v>
      </c>
      <c r="F266" s="3" t="s">
        <v>881</v>
      </c>
      <c r="G266" s="3">
        <v>2013</v>
      </c>
      <c r="H266" s="3" t="s">
        <v>936</v>
      </c>
      <c r="I266" s="47" t="s">
        <v>5</v>
      </c>
      <c r="L266" s="3" t="s">
        <v>938</v>
      </c>
      <c r="M266" s="3" t="s">
        <v>781</v>
      </c>
      <c r="N266" s="3" t="s">
        <v>763</v>
      </c>
      <c r="O266" s="3" t="s">
        <v>763</v>
      </c>
      <c r="Q266" s="3" t="s">
        <v>764</v>
      </c>
      <c r="R266" s="3" t="s">
        <v>763</v>
      </c>
      <c r="S266" s="11" t="s">
        <v>2207</v>
      </c>
    </row>
    <row r="267" spans="1:19">
      <c r="A267" s="3">
        <v>17</v>
      </c>
      <c r="B267" s="3" t="s">
        <v>870</v>
      </c>
      <c r="C267" s="3" t="s">
        <v>871</v>
      </c>
      <c r="D267" s="3" t="s">
        <v>869</v>
      </c>
      <c r="E267" s="3" t="s">
        <v>872</v>
      </c>
      <c r="F267" s="3" t="s">
        <v>873</v>
      </c>
      <c r="G267" s="3">
        <v>2013</v>
      </c>
      <c r="H267" s="3" t="s">
        <v>875</v>
      </c>
      <c r="I267" s="51" t="s">
        <v>87</v>
      </c>
      <c r="J267" s="7" t="s">
        <v>874</v>
      </c>
      <c r="L267" s="3" t="s">
        <v>604</v>
      </c>
      <c r="M267" s="3" t="s">
        <v>782</v>
      </c>
      <c r="N267" s="3" t="s">
        <v>763</v>
      </c>
      <c r="O267" s="3" t="s">
        <v>763</v>
      </c>
      <c r="Q267" s="3" t="s">
        <v>764</v>
      </c>
      <c r="R267" s="3" t="s">
        <v>763</v>
      </c>
      <c r="S267" s="11" t="s">
        <v>2207</v>
      </c>
    </row>
    <row r="268" spans="1:19">
      <c r="A268" s="3">
        <v>25</v>
      </c>
      <c r="B268" s="3" t="s">
        <v>2110</v>
      </c>
      <c r="C268" s="3" t="s">
        <v>2111</v>
      </c>
      <c r="D268" s="3" t="s">
        <v>2112</v>
      </c>
      <c r="E268" s="3" t="s">
        <v>2107</v>
      </c>
      <c r="F268" s="3" t="s">
        <v>2108</v>
      </c>
      <c r="G268" s="3">
        <v>2013</v>
      </c>
      <c r="H268" t="s">
        <v>2109</v>
      </c>
      <c r="I268" s="3" t="s">
        <v>76</v>
      </c>
      <c r="L268" s="3" t="s">
        <v>2197</v>
      </c>
      <c r="M268" s="3" t="s">
        <v>1054</v>
      </c>
      <c r="N268" s="3" t="s">
        <v>763</v>
      </c>
      <c r="O268" s="3" t="s">
        <v>763</v>
      </c>
      <c r="Q268" s="3" t="s">
        <v>764</v>
      </c>
      <c r="R268" s="3" t="s">
        <v>763</v>
      </c>
      <c r="S268" s="11" t="s">
        <v>2207</v>
      </c>
    </row>
    <row r="269" spans="1:19">
      <c r="A269" s="3">
        <v>32</v>
      </c>
      <c r="B269" s="3" t="s">
        <v>865</v>
      </c>
      <c r="C269" s="3" t="s">
        <v>864</v>
      </c>
      <c r="D269" s="3" t="s">
        <v>866</v>
      </c>
      <c r="E269" s="3" t="s">
        <v>1862</v>
      </c>
      <c r="F269" s="3" t="s">
        <v>863</v>
      </c>
      <c r="G269" s="3">
        <v>2013</v>
      </c>
      <c r="H269" s="6" t="s">
        <v>867</v>
      </c>
      <c r="I269" s="3" t="s">
        <v>76</v>
      </c>
      <c r="J269" s="3" t="s">
        <v>1088</v>
      </c>
      <c r="K269" s="3" t="s">
        <v>868</v>
      </c>
      <c r="L269" s="3" t="s">
        <v>828</v>
      </c>
      <c r="M269" s="3" t="s">
        <v>1021</v>
      </c>
      <c r="N269" s="3" t="s">
        <v>763</v>
      </c>
      <c r="O269" s="3" t="s">
        <v>763</v>
      </c>
      <c r="Q269" s="3" t="s">
        <v>764</v>
      </c>
      <c r="R269" s="3" t="s">
        <v>763</v>
      </c>
      <c r="S269" s="11" t="s">
        <v>2207</v>
      </c>
    </row>
    <row r="270" spans="1:19">
      <c r="A270" s="3">
        <v>34</v>
      </c>
      <c r="B270" s="3" t="s">
        <v>477</v>
      </c>
      <c r="C270" s="3" t="s">
        <v>559</v>
      </c>
      <c r="D270" s="3" t="s">
        <v>478</v>
      </c>
      <c r="E270" s="3" t="s">
        <v>486</v>
      </c>
      <c r="F270" t="s">
        <v>403</v>
      </c>
      <c r="G270" s="3">
        <v>2013</v>
      </c>
      <c r="H270" s="3" t="s">
        <v>483</v>
      </c>
      <c r="I270" s="3" t="s">
        <v>76</v>
      </c>
      <c r="J270" s="3" t="s">
        <v>1046</v>
      </c>
      <c r="L270" s="3" t="s">
        <v>468</v>
      </c>
      <c r="M270" s="3" t="s">
        <v>1054</v>
      </c>
      <c r="N270" s="3" t="s">
        <v>763</v>
      </c>
      <c r="O270" s="3" t="s">
        <v>763</v>
      </c>
      <c r="Q270" s="3" t="s">
        <v>764</v>
      </c>
      <c r="R270" s="3" t="s">
        <v>763</v>
      </c>
      <c r="S270" s="11" t="s">
        <v>2207</v>
      </c>
    </row>
    <row r="271" spans="1:19">
      <c r="A271" s="3">
        <v>73</v>
      </c>
      <c r="B271" s="3" t="s">
        <v>1033</v>
      </c>
      <c r="C271" s="3" t="s">
        <v>1025</v>
      </c>
      <c r="D271" s="3" t="s">
        <v>1032</v>
      </c>
      <c r="E271" s="3" t="s">
        <v>1062</v>
      </c>
      <c r="F271" s="3" t="s">
        <v>1024</v>
      </c>
      <c r="G271" s="3">
        <v>2013</v>
      </c>
      <c r="H271" t="s">
        <v>1026</v>
      </c>
      <c r="I271" s="3" t="s">
        <v>76</v>
      </c>
      <c r="J271" s="3" t="s">
        <v>1035</v>
      </c>
      <c r="L271" s="3" t="s">
        <v>1042</v>
      </c>
      <c r="M271" s="3" t="s">
        <v>1054</v>
      </c>
      <c r="N271" s="3" t="s">
        <v>763</v>
      </c>
      <c r="O271" s="3" t="s">
        <v>763</v>
      </c>
      <c r="Q271" s="3" t="s">
        <v>764</v>
      </c>
      <c r="R271" s="3" t="s">
        <v>763</v>
      </c>
      <c r="S271" s="11" t="s">
        <v>2207</v>
      </c>
    </row>
    <row r="272" spans="1:19">
      <c r="A272" s="3">
        <v>99</v>
      </c>
      <c r="B272" s="3" t="s">
        <v>915</v>
      </c>
      <c r="C272" s="3" t="s">
        <v>916</v>
      </c>
      <c r="D272" s="3" t="s">
        <v>922</v>
      </c>
      <c r="E272" s="3" t="s">
        <v>914</v>
      </c>
      <c r="F272" s="3" t="s">
        <v>395</v>
      </c>
      <c r="G272" s="3">
        <v>2013</v>
      </c>
      <c r="H272" s="3" t="s">
        <v>917</v>
      </c>
      <c r="I272" s="47" t="s">
        <v>5</v>
      </c>
      <c r="L272" s="3" t="s">
        <v>982</v>
      </c>
      <c r="M272" s="3" t="s">
        <v>781</v>
      </c>
      <c r="N272" s="3" t="s">
        <v>763</v>
      </c>
      <c r="O272" s="3" t="s">
        <v>763</v>
      </c>
      <c r="Q272" s="3" t="s">
        <v>764</v>
      </c>
      <c r="R272" s="3" t="s">
        <v>763</v>
      </c>
      <c r="S272" s="11" t="s">
        <v>2207</v>
      </c>
    </row>
    <row r="273" spans="1:19">
      <c r="A273" s="3">
        <v>103</v>
      </c>
      <c r="B273" s="3" t="s">
        <v>107</v>
      </c>
      <c r="C273" s="3" t="s">
        <v>526</v>
      </c>
      <c r="D273" s="3" t="s">
        <v>81</v>
      </c>
      <c r="E273" s="3" t="s">
        <v>82</v>
      </c>
      <c r="F273" s="3" t="s">
        <v>83</v>
      </c>
      <c r="G273" s="3">
        <v>2013</v>
      </c>
      <c r="H273" s="6" t="s">
        <v>198</v>
      </c>
      <c r="I273" s="47" t="s">
        <v>5</v>
      </c>
      <c r="L273" s="3" t="s">
        <v>830</v>
      </c>
      <c r="M273" s="3" t="s">
        <v>1063</v>
      </c>
      <c r="N273" s="3" t="s">
        <v>763</v>
      </c>
      <c r="O273" s="3" t="s">
        <v>763</v>
      </c>
      <c r="Q273" s="3" t="s">
        <v>764</v>
      </c>
      <c r="R273" s="3" t="s">
        <v>763</v>
      </c>
      <c r="S273" s="11" t="s">
        <v>2207</v>
      </c>
    </row>
    <row r="274" spans="1:19">
      <c r="A274" s="3">
        <v>115</v>
      </c>
      <c r="B274" s="3" t="s">
        <v>267</v>
      </c>
      <c r="C274" s="3" t="s">
        <v>556</v>
      </c>
      <c r="D274" s="3" t="s">
        <v>268</v>
      </c>
      <c r="E274" s="3" t="s">
        <v>317</v>
      </c>
      <c r="F274" s="3" t="s">
        <v>269</v>
      </c>
      <c r="G274" s="3">
        <v>2013</v>
      </c>
      <c r="H274" s="6" t="s">
        <v>855</v>
      </c>
      <c r="I274" s="3" t="s">
        <v>76</v>
      </c>
      <c r="L274" s="3" t="s">
        <v>491</v>
      </c>
      <c r="M274" s="3" t="s">
        <v>1021</v>
      </c>
      <c r="N274" s="3" t="s">
        <v>763</v>
      </c>
      <c r="O274" s="3" t="s">
        <v>763</v>
      </c>
      <c r="Q274" s="3" t="s">
        <v>764</v>
      </c>
      <c r="R274" s="3" t="s">
        <v>763</v>
      </c>
      <c r="S274" s="11" t="s">
        <v>2207</v>
      </c>
    </row>
    <row r="275" spans="1:19">
      <c r="A275" s="3">
        <v>120</v>
      </c>
      <c r="B275" s="3" t="s">
        <v>963</v>
      </c>
      <c r="C275" s="3" t="s">
        <v>964</v>
      </c>
      <c r="D275" s="3" t="s">
        <v>962</v>
      </c>
      <c r="E275" s="3" t="s">
        <v>961</v>
      </c>
      <c r="F275" s="3" t="s">
        <v>214</v>
      </c>
      <c r="G275" s="3">
        <v>2013</v>
      </c>
      <c r="H275" s="3" t="s">
        <v>965</v>
      </c>
      <c r="I275" s="47" t="s">
        <v>5</v>
      </c>
      <c r="L275" s="3" t="s">
        <v>956</v>
      </c>
      <c r="M275" s="3" t="s">
        <v>781</v>
      </c>
      <c r="N275" s="3" t="s">
        <v>763</v>
      </c>
      <c r="O275" s="3" t="s">
        <v>763</v>
      </c>
      <c r="Q275" s="3" t="s">
        <v>764</v>
      </c>
      <c r="R275" s="3" t="s">
        <v>763</v>
      </c>
      <c r="S275" s="11" t="s">
        <v>2207</v>
      </c>
    </row>
    <row r="276" spans="1:19">
      <c r="A276" s="3">
        <v>126</v>
      </c>
      <c r="B276" s="3" t="s">
        <v>99</v>
      </c>
      <c r="C276" s="3" t="s">
        <v>577</v>
      </c>
      <c r="D276" s="3" t="s">
        <v>68</v>
      </c>
      <c r="E276" s="3" t="s">
        <v>303</v>
      </c>
      <c r="F276" s="3" t="s">
        <v>405</v>
      </c>
      <c r="G276" s="3">
        <v>2013</v>
      </c>
      <c r="H276" s="6" t="s">
        <v>500</v>
      </c>
      <c r="I276" s="47" t="s">
        <v>5</v>
      </c>
      <c r="J276" s="3" t="s">
        <v>78</v>
      </c>
      <c r="L276" s="3" t="s">
        <v>472</v>
      </c>
      <c r="M276" s="3" t="s">
        <v>1057</v>
      </c>
      <c r="N276" s="3" t="s">
        <v>763</v>
      </c>
      <c r="O276" s="3" t="s">
        <v>763</v>
      </c>
      <c r="Q276" s="3" t="s">
        <v>764</v>
      </c>
      <c r="R276" s="3" t="s">
        <v>763</v>
      </c>
      <c r="S276" s="11" t="s">
        <v>2207</v>
      </c>
    </row>
    <row r="277" spans="1:19">
      <c r="A277" s="3">
        <v>157</v>
      </c>
      <c r="B277" s="3" t="s">
        <v>101</v>
      </c>
      <c r="C277" s="3" t="s">
        <v>516</v>
      </c>
      <c r="D277" s="3" t="s">
        <v>80</v>
      </c>
      <c r="E277" s="3" t="s">
        <v>305</v>
      </c>
      <c r="F277" s="3" t="s">
        <v>407</v>
      </c>
      <c r="G277" s="3">
        <v>2013</v>
      </c>
      <c r="H277" s="6" t="s">
        <v>190</v>
      </c>
      <c r="I277" s="47" t="s">
        <v>5</v>
      </c>
      <c r="L277" s="3" t="s">
        <v>595</v>
      </c>
      <c r="M277" s="3" t="s">
        <v>1063</v>
      </c>
      <c r="N277" s="3" t="s">
        <v>763</v>
      </c>
      <c r="O277" s="3" t="s">
        <v>763</v>
      </c>
      <c r="Q277" s="3" t="s">
        <v>764</v>
      </c>
      <c r="R277" s="3" t="s">
        <v>763</v>
      </c>
      <c r="S277" s="11" t="s">
        <v>2207</v>
      </c>
    </row>
    <row r="278" spans="1:19">
      <c r="A278" s="3">
        <v>174</v>
      </c>
      <c r="B278" s="3" t="s">
        <v>209</v>
      </c>
      <c r="C278" s="3" t="s">
        <v>585</v>
      </c>
      <c r="D278" s="3" t="s">
        <v>210</v>
      </c>
      <c r="E278" s="3" t="s">
        <v>643</v>
      </c>
      <c r="F278" s="3" t="s">
        <v>203</v>
      </c>
      <c r="G278" s="3">
        <v>2013</v>
      </c>
      <c r="H278" s="3" t="s">
        <v>208</v>
      </c>
      <c r="I278" s="47" t="s">
        <v>5</v>
      </c>
      <c r="L278" s="3" t="s">
        <v>654</v>
      </c>
      <c r="M278" s="3" t="s">
        <v>781</v>
      </c>
      <c r="N278" s="3" t="s">
        <v>763</v>
      </c>
      <c r="O278" s="3" t="s">
        <v>763</v>
      </c>
      <c r="Q278" s="3" t="s">
        <v>764</v>
      </c>
      <c r="R278" s="3" t="s">
        <v>763</v>
      </c>
      <c r="S278" s="11" t="s">
        <v>2207</v>
      </c>
    </row>
    <row r="279" spans="1:19">
      <c r="A279" s="3">
        <v>203</v>
      </c>
      <c r="B279" s="3" t="s">
        <v>1262</v>
      </c>
      <c r="D279" s="3" t="s">
        <v>1262</v>
      </c>
      <c r="E279" s="3" t="s">
        <v>1542</v>
      </c>
      <c r="F279" s="3" t="s">
        <v>1541</v>
      </c>
      <c r="G279" s="3">
        <v>2013</v>
      </c>
      <c r="H279" s="6" t="s">
        <v>1543</v>
      </c>
      <c r="I279" s="47" t="s">
        <v>5</v>
      </c>
      <c r="J279" s="3" t="s">
        <v>1540</v>
      </c>
      <c r="L279" s="3" t="s">
        <v>1673</v>
      </c>
      <c r="M279" s="3" t="s">
        <v>1384</v>
      </c>
      <c r="N279" s="3" t="s">
        <v>764</v>
      </c>
      <c r="O279" s="3" t="s">
        <v>763</v>
      </c>
      <c r="Q279" s="3" t="s">
        <v>764</v>
      </c>
      <c r="R279" s="3" t="s">
        <v>763</v>
      </c>
      <c r="S279" s="11" t="s">
        <v>2207</v>
      </c>
    </row>
    <row r="280" spans="1:19">
      <c r="A280" s="3">
        <v>212</v>
      </c>
      <c r="B280" s="3" t="s">
        <v>459</v>
      </c>
      <c r="C280" s="3" t="s">
        <v>582</v>
      </c>
      <c r="D280" s="3" t="s">
        <v>458</v>
      </c>
      <c r="E280" s="3" t="s">
        <v>461</v>
      </c>
      <c r="F280" s="3" t="s">
        <v>412</v>
      </c>
      <c r="G280" s="3">
        <v>2013</v>
      </c>
      <c r="H280" s="6" t="s">
        <v>460</v>
      </c>
      <c r="I280" s="47" t="s">
        <v>5</v>
      </c>
      <c r="L280" s="3" t="s">
        <v>466</v>
      </c>
      <c r="M280" s="3" t="s">
        <v>783</v>
      </c>
      <c r="N280" s="3" t="s">
        <v>763</v>
      </c>
      <c r="O280" s="3" t="s">
        <v>763</v>
      </c>
      <c r="Q280" s="3" t="s">
        <v>764</v>
      </c>
      <c r="R280" s="3" t="s">
        <v>763</v>
      </c>
      <c r="S280" s="11" t="s">
        <v>2207</v>
      </c>
    </row>
    <row r="281" spans="1:19">
      <c r="A281" s="3">
        <v>213</v>
      </c>
      <c r="B281" s="3" t="s">
        <v>459</v>
      </c>
      <c r="C281" s="3" t="s">
        <v>582</v>
      </c>
      <c r="D281" s="3" t="s">
        <v>458</v>
      </c>
      <c r="E281" s="3" t="s">
        <v>838</v>
      </c>
      <c r="F281" s="3" t="s">
        <v>839</v>
      </c>
      <c r="G281" s="3">
        <v>2013</v>
      </c>
      <c r="H281" s="6" t="s">
        <v>847</v>
      </c>
      <c r="I281" s="47" t="s">
        <v>5</v>
      </c>
      <c r="L281" s="3" t="s">
        <v>466</v>
      </c>
      <c r="M281" s="3" t="s">
        <v>783</v>
      </c>
      <c r="N281" s="3" t="s">
        <v>763</v>
      </c>
      <c r="O281" s="3" t="s">
        <v>763</v>
      </c>
      <c r="Q281" s="3" t="s">
        <v>764</v>
      </c>
      <c r="R281" s="3" t="s">
        <v>763</v>
      </c>
      <c r="S281" s="11" t="s">
        <v>2207</v>
      </c>
    </row>
    <row r="282" spans="1:19">
      <c r="A282" s="3">
        <v>247</v>
      </c>
      <c r="B282" s="3" t="s">
        <v>1180</v>
      </c>
      <c r="C282" s="3" t="s">
        <v>1180</v>
      </c>
      <c r="D282" s="3" t="s">
        <v>1180</v>
      </c>
      <c r="E282" s="3" t="s">
        <v>1181</v>
      </c>
      <c r="F282" s="3" t="s">
        <v>1180</v>
      </c>
      <c r="G282" s="3">
        <v>2013</v>
      </c>
      <c r="H282" s="6" t="s">
        <v>242</v>
      </c>
      <c r="I282" s="47" t="s">
        <v>5</v>
      </c>
      <c r="J282" s="3" t="s">
        <v>1182</v>
      </c>
      <c r="K282" s="3" t="s">
        <v>1179</v>
      </c>
      <c r="L282" s="3" t="s">
        <v>1183</v>
      </c>
      <c r="M282" s="3" t="s">
        <v>783</v>
      </c>
      <c r="N282" s="3" t="s">
        <v>763</v>
      </c>
      <c r="O282" s="3" t="s">
        <v>763</v>
      </c>
      <c r="Q282" s="3" t="s">
        <v>763</v>
      </c>
      <c r="R282" s="3" t="s">
        <v>763</v>
      </c>
      <c r="S282" s="11" t="s">
        <v>2207</v>
      </c>
    </row>
    <row r="283" spans="1:19">
      <c r="A283" s="3">
        <v>257</v>
      </c>
      <c r="B283" s="3" t="s">
        <v>2108</v>
      </c>
      <c r="C283" s="3" t="s">
        <v>2120</v>
      </c>
      <c r="D283" s="3" t="s">
        <v>2121</v>
      </c>
      <c r="E283" s="3" t="s">
        <v>2119</v>
      </c>
      <c r="F283" s="3" t="s">
        <v>2108</v>
      </c>
      <c r="G283" s="3">
        <v>2013</v>
      </c>
      <c r="H283" t="s">
        <v>2122</v>
      </c>
      <c r="I283" s="3" t="s">
        <v>76</v>
      </c>
      <c r="L283" s="3" t="s">
        <v>2200</v>
      </c>
      <c r="M283" s="3" t="s">
        <v>1054</v>
      </c>
      <c r="N283" s="3" t="s">
        <v>763</v>
      </c>
      <c r="O283" s="3" t="s">
        <v>763</v>
      </c>
      <c r="Q283" s="3" t="s">
        <v>764</v>
      </c>
      <c r="R283" s="3" t="s">
        <v>763</v>
      </c>
      <c r="S283" s="11" t="s">
        <v>2207</v>
      </c>
    </row>
    <row r="284" spans="1:19">
      <c r="A284" s="3">
        <v>261</v>
      </c>
      <c r="B284" s="3" t="s">
        <v>251</v>
      </c>
      <c r="C284" s="3" t="s">
        <v>551</v>
      </c>
      <c r="D284" s="3" t="s">
        <v>1769</v>
      </c>
      <c r="E284" s="3" t="s">
        <v>312</v>
      </c>
      <c r="F284" s="3" t="s">
        <v>252</v>
      </c>
      <c r="G284" s="3">
        <v>2013</v>
      </c>
      <c r="H284" s="3" t="s">
        <v>253</v>
      </c>
      <c r="I284" s="3" t="s">
        <v>76</v>
      </c>
      <c r="L284" s="3" t="s">
        <v>1161</v>
      </c>
      <c r="M284" s="3" t="s">
        <v>1054</v>
      </c>
      <c r="N284" s="3" t="s">
        <v>763</v>
      </c>
      <c r="O284" s="3" t="s">
        <v>763</v>
      </c>
      <c r="Q284" s="3" t="s">
        <v>764</v>
      </c>
      <c r="R284" s="3" t="s">
        <v>763</v>
      </c>
      <c r="S284" s="11" t="s">
        <v>2207</v>
      </c>
    </row>
    <row r="285" spans="1:19">
      <c r="A285" s="3">
        <v>281</v>
      </c>
      <c r="B285" s="3" t="s">
        <v>195</v>
      </c>
      <c r="C285" s="3" t="s">
        <v>584</v>
      </c>
      <c r="D285" s="3" t="s">
        <v>194</v>
      </c>
      <c r="E285" s="3" t="s">
        <v>193</v>
      </c>
      <c r="F285" s="3" t="s">
        <v>196</v>
      </c>
      <c r="G285" s="3">
        <v>2013</v>
      </c>
      <c r="H285" s="3" t="s">
        <v>197</v>
      </c>
      <c r="I285" s="47" t="s">
        <v>5</v>
      </c>
      <c r="L285" s="3" t="s">
        <v>835</v>
      </c>
      <c r="M285" s="3" t="s">
        <v>1063</v>
      </c>
      <c r="N285" s="3" t="s">
        <v>763</v>
      </c>
      <c r="O285" s="3" t="s">
        <v>763</v>
      </c>
      <c r="Q285" s="3" t="s">
        <v>764</v>
      </c>
      <c r="R285" s="3" t="s">
        <v>763</v>
      </c>
      <c r="S285" s="11" t="s">
        <v>2207</v>
      </c>
    </row>
    <row r="286" spans="1:19">
      <c r="A286" s="3">
        <v>40</v>
      </c>
      <c r="B286" s="3" t="s">
        <v>946</v>
      </c>
      <c r="C286" s="3" t="s">
        <v>899</v>
      </c>
      <c r="D286" s="3" t="s">
        <v>947</v>
      </c>
      <c r="E286" s="3" t="s">
        <v>945</v>
      </c>
      <c r="F286" s="3" t="s">
        <v>405</v>
      </c>
      <c r="G286" s="3">
        <v>2014</v>
      </c>
      <c r="H286" s="3" t="s">
        <v>948</v>
      </c>
      <c r="I286" s="47" t="s">
        <v>5</v>
      </c>
      <c r="L286" s="3" t="s">
        <v>925</v>
      </c>
      <c r="M286" s="3" t="s">
        <v>781</v>
      </c>
      <c r="N286" s="3" t="s">
        <v>763</v>
      </c>
      <c r="O286" s="3" t="s">
        <v>763</v>
      </c>
      <c r="Q286" s="3" t="s">
        <v>764</v>
      </c>
      <c r="R286" s="3" t="s">
        <v>763</v>
      </c>
      <c r="S286" s="11" t="s">
        <v>2207</v>
      </c>
    </row>
    <row r="287" spans="1:19">
      <c r="A287" s="3">
        <v>68</v>
      </c>
      <c r="B287" s="3" t="s">
        <v>2055</v>
      </c>
      <c r="C287" s="3" t="s">
        <v>1932</v>
      </c>
      <c r="D287" s="3" t="s">
        <v>2056</v>
      </c>
      <c r="E287" s="3" t="s">
        <v>2054</v>
      </c>
      <c r="F287" s="3" t="s">
        <v>1946</v>
      </c>
      <c r="G287" s="3">
        <v>2014</v>
      </c>
      <c r="H287" t="s">
        <v>2057</v>
      </c>
      <c r="I287" s="3" t="s">
        <v>76</v>
      </c>
      <c r="J287" s="3" t="s">
        <v>2058</v>
      </c>
      <c r="L287" s="3" t="s">
        <v>2190</v>
      </c>
      <c r="M287" s="3" t="s">
        <v>1055</v>
      </c>
      <c r="N287" s="3" t="s">
        <v>763</v>
      </c>
      <c r="O287" s="3" t="s">
        <v>763</v>
      </c>
      <c r="Q287" s="3" t="s">
        <v>764</v>
      </c>
      <c r="R287" s="3" t="s">
        <v>763</v>
      </c>
      <c r="S287" s="11" t="s">
        <v>2207</v>
      </c>
    </row>
    <row r="288" spans="1:19">
      <c r="A288" s="3">
        <v>76</v>
      </c>
      <c r="B288" s="3" t="s">
        <v>876</v>
      </c>
      <c r="C288" s="3" t="s">
        <v>877</v>
      </c>
      <c r="D288" s="3" t="s">
        <v>884</v>
      </c>
      <c r="E288" s="3" t="s">
        <v>885</v>
      </c>
      <c r="F288" s="3" t="s">
        <v>881</v>
      </c>
      <c r="G288" s="3">
        <v>2014</v>
      </c>
      <c r="H288" s="6" t="s">
        <v>901</v>
      </c>
      <c r="I288" s="47" t="s">
        <v>5</v>
      </c>
      <c r="J288" s="3" t="s">
        <v>886</v>
      </c>
      <c r="L288" s="3" t="s">
        <v>829</v>
      </c>
      <c r="M288" s="3" t="s">
        <v>1063</v>
      </c>
      <c r="N288" s="3" t="s">
        <v>763</v>
      </c>
      <c r="O288" s="3" t="s">
        <v>763</v>
      </c>
      <c r="Q288" s="3" t="s">
        <v>764</v>
      </c>
      <c r="R288" s="3" t="s">
        <v>763</v>
      </c>
      <c r="S288" s="11" t="s">
        <v>2207</v>
      </c>
    </row>
  </sheetData>
  <sortState ref="A2:S288">
    <sortCondition ref="G2:G288"/>
  </sortState>
  <conditionalFormatting sqref="I2:I288">
    <cfRule type="cellIs" dxfId="5" priority="21" operator="equal">
      <formula>"French"</formula>
    </cfRule>
    <cfRule type="cellIs" dxfId="4" priority="20" operator="equal">
      <formula>"Hindi"</formula>
    </cfRule>
    <cfRule type="cellIs" dxfId="3" priority="19" operator="equal">
      <formula>"Spanish"</formula>
    </cfRule>
    <cfRule type="cellIs" dxfId="2" priority="18" operator="equal">
      <formula>"Dutch"</formula>
    </cfRule>
    <cfRule type="cellIs" dxfId="1" priority="17" operator="equal">
      <formula>"English"</formula>
    </cfRule>
  </conditionalFormatting>
  <hyperlinks>
    <hyperlink ref="J197" r:id="rId1"/>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9"/>
  <sheetViews>
    <sheetView workbookViewId="0"/>
  </sheetViews>
  <sheetFormatPr baseColWidth="10" defaultColWidth="8.83203125" defaultRowHeight="14" x14ac:dyDescent="0"/>
  <cols>
    <col min="2" max="2" width="17.33203125" customWidth="1"/>
    <col min="3" max="3" width="17.83203125" customWidth="1"/>
    <col min="4" max="4" width="19.5" customWidth="1"/>
    <col min="5" max="5" width="41.5" customWidth="1"/>
    <col min="6" max="6" width="19.1640625" customWidth="1"/>
    <col min="8" max="8" width="15.6640625" customWidth="1"/>
    <col min="10" max="10" width="12.5" customWidth="1"/>
    <col min="12" max="12" width="12.5" customWidth="1"/>
    <col min="13" max="13" width="11.83203125" customWidth="1"/>
    <col min="14" max="14" width="45.83203125" customWidth="1"/>
  </cols>
  <sheetData>
    <row r="1" spans="1:55" ht="33.75" customHeight="1">
      <c r="A1" s="14" t="s">
        <v>86</v>
      </c>
      <c r="B1" s="14" t="s">
        <v>1702</v>
      </c>
      <c r="C1" s="14" t="s">
        <v>1703</v>
      </c>
      <c r="D1" s="14" t="s">
        <v>1704</v>
      </c>
      <c r="E1" s="14" t="s">
        <v>0</v>
      </c>
      <c r="F1" s="14" t="s">
        <v>2</v>
      </c>
      <c r="G1" s="14" t="s">
        <v>1</v>
      </c>
      <c r="H1" s="15" t="s">
        <v>1113</v>
      </c>
      <c r="I1" s="14" t="s">
        <v>3</v>
      </c>
      <c r="J1" s="14" t="s">
        <v>4</v>
      </c>
      <c r="K1" s="14" t="s">
        <v>504</v>
      </c>
      <c r="L1" s="14" t="s">
        <v>618</v>
      </c>
      <c r="M1" s="14" t="s">
        <v>778</v>
      </c>
      <c r="N1" s="14" t="s">
        <v>1048</v>
      </c>
    </row>
    <row r="2" spans="1:55">
      <c r="A2">
        <v>0</v>
      </c>
      <c r="B2" t="s">
        <v>859</v>
      </c>
      <c r="C2" t="s">
        <v>860</v>
      </c>
      <c r="D2" t="s">
        <v>858</v>
      </c>
      <c r="E2" t="s">
        <v>1173</v>
      </c>
      <c r="F2" t="s">
        <v>1168</v>
      </c>
      <c r="G2">
        <v>2013</v>
      </c>
      <c r="H2" t="s">
        <v>856</v>
      </c>
      <c r="I2" t="s">
        <v>76</v>
      </c>
      <c r="J2" t="s">
        <v>861</v>
      </c>
      <c r="L2" t="s">
        <v>857</v>
      </c>
      <c r="M2" s="3" t="s">
        <v>1064</v>
      </c>
      <c r="N2" t="s">
        <v>1052</v>
      </c>
    </row>
    <row r="3" spans="1:55">
      <c r="A3">
        <v>0</v>
      </c>
      <c r="B3" s="3" t="s">
        <v>477</v>
      </c>
      <c r="C3" s="3" t="s">
        <v>559</v>
      </c>
      <c r="D3" s="3" t="s">
        <v>478</v>
      </c>
      <c r="E3" s="3" t="s">
        <v>484</v>
      </c>
      <c r="F3" s="3" t="s">
        <v>1167</v>
      </c>
      <c r="G3" s="3">
        <v>2013</v>
      </c>
      <c r="H3" s="3" t="s">
        <v>485</v>
      </c>
      <c r="I3" s="3" t="s">
        <v>76</v>
      </c>
      <c r="J3" s="3" t="s">
        <v>1044</v>
      </c>
      <c r="K3" t="s">
        <v>1169</v>
      </c>
      <c r="L3" s="3" t="s">
        <v>490</v>
      </c>
      <c r="M3" s="3" t="s">
        <v>1021</v>
      </c>
      <c r="N3" t="s">
        <v>1170</v>
      </c>
    </row>
    <row r="4" spans="1:55">
      <c r="A4">
        <v>0</v>
      </c>
      <c r="B4" t="s">
        <v>226</v>
      </c>
      <c r="C4" t="s">
        <v>590</v>
      </c>
      <c r="D4" t="s">
        <v>225</v>
      </c>
      <c r="E4" s="3" t="s">
        <v>224</v>
      </c>
      <c r="F4" t="s">
        <v>227</v>
      </c>
      <c r="G4">
        <v>2009</v>
      </c>
      <c r="H4" t="s">
        <v>228</v>
      </c>
      <c r="I4" t="s">
        <v>5</v>
      </c>
      <c r="L4" t="s">
        <v>1111</v>
      </c>
      <c r="M4" t="s">
        <v>1021</v>
      </c>
      <c r="N4" t="s">
        <v>1051</v>
      </c>
      <c r="BB4" t="s">
        <v>142</v>
      </c>
      <c r="BC4" t="s">
        <v>143</v>
      </c>
    </row>
    <row r="5" spans="1:55">
      <c r="A5" s="13">
        <v>0</v>
      </c>
      <c r="B5" s="13" t="s">
        <v>132</v>
      </c>
      <c r="C5" s="13" t="s">
        <v>525</v>
      </c>
      <c r="D5" s="13" t="s">
        <v>12</v>
      </c>
      <c r="E5" s="13" t="s">
        <v>279</v>
      </c>
      <c r="F5" s="13" t="s">
        <v>50</v>
      </c>
      <c r="G5" s="13">
        <v>1997</v>
      </c>
      <c r="H5" s="13" t="s">
        <v>330</v>
      </c>
      <c r="I5" s="13" t="s">
        <v>5</v>
      </c>
      <c r="J5" s="13" t="s">
        <v>1053</v>
      </c>
      <c r="K5" s="13"/>
      <c r="L5" s="13" t="s">
        <v>631</v>
      </c>
      <c r="M5" s="13" t="s">
        <v>836</v>
      </c>
      <c r="N5" s="13" t="s">
        <v>1679</v>
      </c>
    </row>
    <row r="6" spans="1:55">
      <c r="A6">
        <v>0</v>
      </c>
      <c r="B6" t="s">
        <v>726</v>
      </c>
      <c r="C6" t="s">
        <v>727</v>
      </c>
      <c r="D6" t="s">
        <v>725</v>
      </c>
      <c r="E6" t="s">
        <v>724</v>
      </c>
      <c r="F6" t="s">
        <v>729</v>
      </c>
      <c r="G6">
        <v>2013</v>
      </c>
      <c r="H6" t="s">
        <v>728</v>
      </c>
      <c r="I6" t="s">
        <v>5</v>
      </c>
      <c r="J6" t="s">
        <v>730</v>
      </c>
      <c r="L6" t="s">
        <v>1110</v>
      </c>
      <c r="M6" t="s">
        <v>784</v>
      </c>
      <c r="N6" t="s">
        <v>1050</v>
      </c>
    </row>
    <row r="7" spans="1:55">
      <c r="A7" s="3">
        <v>0</v>
      </c>
      <c r="B7" s="13" t="s">
        <v>748</v>
      </c>
      <c r="C7" s="13" t="s">
        <v>747</v>
      </c>
      <c r="D7" s="13" t="s">
        <v>746</v>
      </c>
      <c r="E7" s="13" t="s">
        <v>743</v>
      </c>
      <c r="F7" s="13" t="s">
        <v>744</v>
      </c>
      <c r="G7" s="13">
        <v>2006</v>
      </c>
      <c r="H7" s="13" t="s">
        <v>745</v>
      </c>
      <c r="I7" s="13" t="s">
        <v>5</v>
      </c>
      <c r="J7" s="13" t="s">
        <v>777</v>
      </c>
      <c r="K7" s="13"/>
      <c r="L7" s="13" t="s">
        <v>794</v>
      </c>
      <c r="M7" s="13" t="s">
        <v>1058</v>
      </c>
      <c r="N7" s="13" t="s">
        <v>1680</v>
      </c>
    </row>
    <row r="8" spans="1:55">
      <c r="A8">
        <v>0</v>
      </c>
      <c r="B8" t="s">
        <v>42</v>
      </c>
      <c r="C8" t="s">
        <v>42</v>
      </c>
      <c r="D8" t="s">
        <v>42</v>
      </c>
      <c r="E8" s="3" t="s">
        <v>41</v>
      </c>
      <c r="F8" t="s">
        <v>42</v>
      </c>
      <c r="G8" t="s">
        <v>242</v>
      </c>
      <c r="H8" s="2" t="s">
        <v>242</v>
      </c>
      <c r="I8" t="s">
        <v>5</v>
      </c>
      <c r="J8" t="s">
        <v>345</v>
      </c>
      <c r="K8" t="s">
        <v>40</v>
      </c>
      <c r="L8" t="s">
        <v>632</v>
      </c>
      <c r="M8" t="s">
        <v>1058</v>
      </c>
      <c r="N8" t="s">
        <v>1049</v>
      </c>
      <c r="O8" s="3"/>
    </row>
    <row r="9" spans="1:55">
      <c r="A9" s="3">
        <v>0</v>
      </c>
      <c r="B9" s="3" t="s">
        <v>1759</v>
      </c>
      <c r="C9" s="3" t="s">
        <v>527</v>
      </c>
      <c r="D9" s="3" t="s">
        <v>1778</v>
      </c>
      <c r="E9" s="3" t="s">
        <v>1777</v>
      </c>
      <c r="F9" t="s">
        <v>1779</v>
      </c>
      <c r="G9" s="3">
        <v>2008</v>
      </c>
      <c r="H9" t="s">
        <v>1780</v>
      </c>
      <c r="I9" s="3" t="s">
        <v>5</v>
      </c>
      <c r="J9" s="3" t="s">
        <v>1781</v>
      </c>
      <c r="K9" s="3"/>
      <c r="L9" s="3" t="s">
        <v>1782</v>
      </c>
      <c r="M9" s="3"/>
      <c r="N9" s="3" t="s">
        <v>1783</v>
      </c>
    </row>
    <row r="10" spans="1:55">
      <c r="A10" s="3">
        <v>0</v>
      </c>
      <c r="B10" s="3" t="s">
        <v>1795</v>
      </c>
      <c r="C10" t="s">
        <v>1796</v>
      </c>
      <c r="D10" t="s">
        <v>1797</v>
      </c>
      <c r="E10" t="s">
        <v>1794</v>
      </c>
      <c r="F10" t="s">
        <v>807</v>
      </c>
      <c r="G10" s="3">
        <v>2005</v>
      </c>
      <c r="H10" t="s">
        <v>1798</v>
      </c>
      <c r="I10" s="3" t="s">
        <v>5</v>
      </c>
      <c r="L10" s="3" t="s">
        <v>1799</v>
      </c>
      <c r="M10" s="3" t="s">
        <v>1021</v>
      </c>
      <c r="N10" s="3" t="s">
        <v>1800</v>
      </c>
    </row>
    <row r="11" spans="1:55">
      <c r="A11">
        <v>1</v>
      </c>
      <c r="B11" t="s">
        <v>1203</v>
      </c>
      <c r="D11" t="str">
        <f t="shared" ref="D11:D25" si="0">B11&amp;" "&amp;C11</f>
        <v xml:space="preserve">WHO </v>
      </c>
      <c r="E11" t="s">
        <v>1471</v>
      </c>
      <c r="F11" t="s">
        <v>1203</v>
      </c>
      <c r="G11">
        <v>1999</v>
      </c>
      <c r="H11" t="s">
        <v>242</v>
      </c>
      <c r="I11" t="s">
        <v>5</v>
      </c>
      <c r="J11" t="s">
        <v>1470</v>
      </c>
      <c r="L11" t="s">
        <v>1570</v>
      </c>
      <c r="M11" t="s">
        <v>1064</v>
      </c>
      <c r="N11" t="s">
        <v>1742</v>
      </c>
    </row>
    <row r="12" spans="1:55">
      <c r="A12">
        <v>1</v>
      </c>
      <c r="B12" t="s">
        <v>1203</v>
      </c>
      <c r="D12" t="str">
        <f t="shared" si="0"/>
        <v xml:space="preserve">WHO </v>
      </c>
      <c r="E12" t="s">
        <v>1237</v>
      </c>
      <c r="F12" t="s">
        <v>1203</v>
      </c>
      <c r="G12">
        <v>1988</v>
      </c>
      <c r="H12" t="s">
        <v>1338</v>
      </c>
      <c r="I12" t="s">
        <v>5</v>
      </c>
      <c r="L12" t="s">
        <v>1355</v>
      </c>
      <c r="M12" s="3" t="s">
        <v>1064</v>
      </c>
      <c r="N12" t="s">
        <v>1742</v>
      </c>
    </row>
    <row r="13" spans="1:55">
      <c r="A13">
        <v>1</v>
      </c>
      <c r="B13" t="s">
        <v>1203</v>
      </c>
      <c r="D13" t="str">
        <f t="shared" si="0"/>
        <v xml:space="preserve">WHO </v>
      </c>
      <c r="E13" t="s">
        <v>1238</v>
      </c>
      <c r="F13" t="s">
        <v>1203</v>
      </c>
      <c r="G13">
        <v>1988</v>
      </c>
      <c r="H13" t="s">
        <v>1239</v>
      </c>
      <c r="I13" t="s">
        <v>5</v>
      </c>
      <c r="L13" t="s">
        <v>1356</v>
      </c>
      <c r="M13" s="3" t="s">
        <v>1064</v>
      </c>
      <c r="N13" t="s">
        <v>1742</v>
      </c>
    </row>
    <row r="14" spans="1:55">
      <c r="A14">
        <v>1</v>
      </c>
      <c r="B14" t="s">
        <v>1203</v>
      </c>
      <c r="D14" t="str">
        <f t="shared" si="0"/>
        <v xml:space="preserve">WHO </v>
      </c>
      <c r="E14" t="s">
        <v>1468</v>
      </c>
      <c r="F14" t="s">
        <v>1203</v>
      </c>
      <c r="G14">
        <v>2001</v>
      </c>
      <c r="H14" t="s">
        <v>1469</v>
      </c>
      <c r="I14" t="s">
        <v>5</v>
      </c>
      <c r="L14" t="s">
        <v>1116</v>
      </c>
      <c r="M14" t="s">
        <v>1064</v>
      </c>
      <c r="N14" t="s">
        <v>1742</v>
      </c>
    </row>
    <row r="15" spans="1:55">
      <c r="A15">
        <v>1</v>
      </c>
      <c r="B15" t="s">
        <v>1203</v>
      </c>
      <c r="D15" t="str">
        <f t="shared" si="0"/>
        <v xml:space="preserve">WHO </v>
      </c>
      <c r="E15" t="s">
        <v>1553</v>
      </c>
      <c r="F15" t="s">
        <v>1203</v>
      </c>
      <c r="G15">
        <v>2006</v>
      </c>
      <c r="H15" t="s">
        <v>1552</v>
      </c>
      <c r="I15" t="s">
        <v>5</v>
      </c>
      <c r="L15" t="s">
        <v>926</v>
      </c>
      <c r="M15" t="s">
        <v>781</v>
      </c>
      <c r="N15" t="s">
        <v>1742</v>
      </c>
    </row>
    <row r="16" spans="1:55">
      <c r="A16">
        <v>1</v>
      </c>
      <c r="B16" t="s">
        <v>1203</v>
      </c>
      <c r="D16" t="str">
        <f t="shared" si="0"/>
        <v xml:space="preserve">WHO </v>
      </c>
      <c r="E16" t="s">
        <v>1204</v>
      </c>
      <c r="F16" t="s">
        <v>1203</v>
      </c>
      <c r="G16">
        <v>1988</v>
      </c>
      <c r="H16" t="s">
        <v>1335</v>
      </c>
      <c r="I16" t="s">
        <v>5</v>
      </c>
      <c r="L16" t="s">
        <v>1331</v>
      </c>
      <c r="M16" t="s">
        <v>1055</v>
      </c>
      <c r="N16" t="s">
        <v>1742</v>
      </c>
    </row>
    <row r="17" spans="1:16">
      <c r="A17">
        <v>1</v>
      </c>
      <c r="B17" t="s">
        <v>1203</v>
      </c>
      <c r="C17" t="s">
        <v>1449</v>
      </c>
      <c r="D17" t="str">
        <f t="shared" si="0"/>
        <v>WHO BASICS</v>
      </c>
      <c r="E17" t="s">
        <v>1455</v>
      </c>
      <c r="F17" t="s">
        <v>1448</v>
      </c>
      <c r="G17">
        <v>1998</v>
      </c>
      <c r="H17" t="s">
        <v>242</v>
      </c>
      <c r="I17" t="s">
        <v>5</v>
      </c>
      <c r="J17" t="s">
        <v>1456</v>
      </c>
      <c r="L17" t="s">
        <v>1566</v>
      </c>
      <c r="M17" t="s">
        <v>1384</v>
      </c>
      <c r="N17" t="s">
        <v>1742</v>
      </c>
    </row>
    <row r="18" spans="1:16">
      <c r="A18">
        <v>1</v>
      </c>
      <c r="B18" t="s">
        <v>1203</v>
      </c>
      <c r="C18" t="s">
        <v>1449</v>
      </c>
      <c r="D18" t="str">
        <f t="shared" si="0"/>
        <v>WHO BASICS</v>
      </c>
      <c r="E18" t="s">
        <v>1447</v>
      </c>
      <c r="F18" t="s">
        <v>1448</v>
      </c>
      <c r="G18">
        <v>1998</v>
      </c>
      <c r="H18" t="s">
        <v>242</v>
      </c>
      <c r="I18" t="s">
        <v>5</v>
      </c>
      <c r="J18" t="s">
        <v>1450</v>
      </c>
      <c r="L18" t="s">
        <v>1566</v>
      </c>
      <c r="M18" t="s">
        <v>1384</v>
      </c>
      <c r="N18" t="s">
        <v>1742</v>
      </c>
    </row>
    <row r="19" spans="1:16">
      <c r="A19">
        <v>1</v>
      </c>
      <c r="B19" t="s">
        <v>1203</v>
      </c>
      <c r="C19" t="s">
        <v>1449</v>
      </c>
      <c r="D19" t="str">
        <f t="shared" si="0"/>
        <v>WHO BASICS</v>
      </c>
      <c r="E19" t="s">
        <v>1453</v>
      </c>
      <c r="F19" t="s">
        <v>1448</v>
      </c>
      <c r="G19">
        <v>1998</v>
      </c>
      <c r="H19" t="s">
        <v>242</v>
      </c>
      <c r="I19" t="s">
        <v>5</v>
      </c>
      <c r="J19" t="s">
        <v>1454</v>
      </c>
      <c r="L19" t="s">
        <v>1566</v>
      </c>
      <c r="M19" t="s">
        <v>1384</v>
      </c>
      <c r="N19" t="s">
        <v>1742</v>
      </c>
    </row>
    <row r="20" spans="1:16">
      <c r="A20">
        <v>1</v>
      </c>
      <c r="B20" t="s">
        <v>1203</v>
      </c>
      <c r="C20" t="s">
        <v>1449</v>
      </c>
      <c r="D20" t="str">
        <f t="shared" si="0"/>
        <v>WHO BASICS</v>
      </c>
      <c r="E20" t="s">
        <v>1451</v>
      </c>
      <c r="F20" t="s">
        <v>1448</v>
      </c>
      <c r="G20">
        <v>1998</v>
      </c>
      <c r="H20" t="s">
        <v>242</v>
      </c>
      <c r="I20" t="s">
        <v>5</v>
      </c>
      <c r="J20" t="s">
        <v>1452</v>
      </c>
      <c r="L20" t="s">
        <v>1566</v>
      </c>
      <c r="M20" t="s">
        <v>1384</v>
      </c>
      <c r="N20" t="s">
        <v>1742</v>
      </c>
    </row>
    <row r="21" spans="1:16">
      <c r="A21">
        <v>1</v>
      </c>
      <c r="B21" t="s">
        <v>1203</v>
      </c>
      <c r="D21" t="str">
        <f t="shared" si="0"/>
        <v xml:space="preserve">WHO </v>
      </c>
      <c r="E21" t="s">
        <v>1472</v>
      </c>
      <c r="F21" t="s">
        <v>1203</v>
      </c>
      <c r="G21">
        <v>1999</v>
      </c>
      <c r="H21" t="s">
        <v>242</v>
      </c>
      <c r="I21" t="s">
        <v>5</v>
      </c>
      <c r="J21" t="s">
        <v>1473</v>
      </c>
      <c r="L21" t="s">
        <v>1359</v>
      </c>
      <c r="M21" t="s">
        <v>1384</v>
      </c>
      <c r="N21" t="s">
        <v>1742</v>
      </c>
    </row>
    <row r="22" spans="1:16">
      <c r="A22">
        <v>1</v>
      </c>
      <c r="B22" t="s">
        <v>1203</v>
      </c>
      <c r="D22" t="str">
        <f t="shared" si="0"/>
        <v xml:space="preserve">WHO </v>
      </c>
      <c r="E22" t="s">
        <v>1525</v>
      </c>
      <c r="F22" t="s">
        <v>1203</v>
      </c>
      <c r="G22">
        <v>2003</v>
      </c>
      <c r="H22" t="s">
        <v>242</v>
      </c>
      <c r="I22" t="s">
        <v>5</v>
      </c>
      <c r="J22" t="s">
        <v>1524</v>
      </c>
      <c r="L22" t="s">
        <v>1577</v>
      </c>
      <c r="M22" t="s">
        <v>1676</v>
      </c>
      <c r="N22" t="s">
        <v>1742</v>
      </c>
    </row>
    <row r="23" spans="1:16">
      <c r="A23">
        <v>1</v>
      </c>
      <c r="B23" t="s">
        <v>1203</v>
      </c>
      <c r="D23" t="str">
        <f t="shared" si="0"/>
        <v xml:space="preserve">WHO </v>
      </c>
      <c r="E23" t="s">
        <v>1205</v>
      </c>
      <c r="F23" t="s">
        <v>1206</v>
      </c>
      <c r="G23">
        <v>2007</v>
      </c>
      <c r="H23" t="s">
        <v>1334</v>
      </c>
      <c r="I23" t="s">
        <v>5</v>
      </c>
      <c r="J23" t="s">
        <v>1207</v>
      </c>
      <c r="K23" t="s">
        <v>1332</v>
      </c>
      <c r="L23" t="s">
        <v>1345</v>
      </c>
      <c r="M23" t="s">
        <v>1382</v>
      </c>
      <c r="N23" t="s">
        <v>1742</v>
      </c>
    </row>
    <row r="24" spans="1:16">
      <c r="A24">
        <v>1</v>
      </c>
      <c r="B24" t="s">
        <v>1203</v>
      </c>
      <c r="D24" t="str">
        <f t="shared" si="0"/>
        <v xml:space="preserve">WHO </v>
      </c>
      <c r="E24" t="s">
        <v>1259</v>
      </c>
      <c r="F24" t="s">
        <v>1203</v>
      </c>
      <c r="G24">
        <v>2012</v>
      </c>
      <c r="H24" t="s">
        <v>1261</v>
      </c>
      <c r="I24" t="s">
        <v>5</v>
      </c>
      <c r="J24" t="s">
        <v>1260</v>
      </c>
      <c r="L24" t="s">
        <v>1363</v>
      </c>
      <c r="M24" s="3" t="s">
        <v>1382</v>
      </c>
      <c r="N24" t="s">
        <v>1742</v>
      </c>
      <c r="O24" s="3"/>
      <c r="P24" s="3"/>
    </row>
    <row r="25" spans="1:16">
      <c r="A25">
        <v>1</v>
      </c>
      <c r="B25" t="s">
        <v>1203</v>
      </c>
      <c r="D25" t="str">
        <f t="shared" si="0"/>
        <v xml:space="preserve">WHO </v>
      </c>
      <c r="E25" t="s">
        <v>1264</v>
      </c>
      <c r="F25" t="s">
        <v>1203</v>
      </c>
      <c r="G25">
        <v>1993</v>
      </c>
      <c r="H25" t="s">
        <v>242</v>
      </c>
      <c r="I25" t="s">
        <v>5</v>
      </c>
      <c r="J25" t="s">
        <v>1265</v>
      </c>
      <c r="L25" t="s">
        <v>1364</v>
      </c>
      <c r="M25" s="3" t="s">
        <v>1382</v>
      </c>
      <c r="N25" t="s">
        <v>1742</v>
      </c>
      <c r="O25" s="3"/>
      <c r="P25" s="3"/>
    </row>
    <row r="26" spans="1:16">
      <c r="A26">
        <v>1</v>
      </c>
      <c r="B26" s="3" t="s">
        <v>1203</v>
      </c>
      <c r="C26" s="3"/>
      <c r="D26" s="3" t="s">
        <v>1203</v>
      </c>
      <c r="E26" s="3" t="s">
        <v>1424</v>
      </c>
      <c r="F26" s="3" t="s">
        <v>1203</v>
      </c>
      <c r="G26" s="3">
        <v>2012</v>
      </c>
      <c r="H26" s="6" t="s">
        <v>242</v>
      </c>
      <c r="I26" s="3" t="s">
        <v>5</v>
      </c>
      <c r="J26" s="3" t="s">
        <v>1559</v>
      </c>
      <c r="K26" s="3"/>
      <c r="L26" s="3" t="s">
        <v>1673</v>
      </c>
      <c r="M26" s="3" t="s">
        <v>1064</v>
      </c>
      <c r="N26" t="s">
        <v>1742</v>
      </c>
    </row>
    <row r="27" spans="1:16">
      <c r="A27">
        <v>0</v>
      </c>
      <c r="B27" s="3" t="s">
        <v>2102</v>
      </c>
      <c r="C27" t="s">
        <v>529</v>
      </c>
      <c r="D27" t="s">
        <v>2103</v>
      </c>
      <c r="E27" t="s">
        <v>2105</v>
      </c>
      <c r="F27" s="3" t="s">
        <v>416</v>
      </c>
      <c r="G27" s="3">
        <v>2010</v>
      </c>
      <c r="H27" t="s">
        <v>2104</v>
      </c>
      <c r="I27" s="3" t="s">
        <v>5</v>
      </c>
      <c r="N27" t="s">
        <v>2106</v>
      </c>
    </row>
    <row r="28" spans="1:16">
      <c r="C28" s="3"/>
      <c r="E28" s="3"/>
    </row>
    <row r="29" spans="1:16">
      <c r="C29" s="3"/>
    </row>
  </sheetData>
  <sortState ref="A2:N26">
    <sortCondition ref="A1"/>
  </sortState>
  <conditionalFormatting sqref="N25:O25 N26:N27">
    <cfRule type="containsText" dxfId="0" priority="1" operator="containsText" text="Yes">
      <formula>NOT(ISERROR(SEARCH("Yes",N25)))</formula>
    </cfRule>
  </conditionalFormatting>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heetViews>
  <sheetFormatPr baseColWidth="10" defaultColWidth="8.83203125" defaultRowHeight="14" x14ac:dyDescent="0"/>
  <cols>
    <col min="1" max="1" width="63.83203125" customWidth="1"/>
    <col min="2" max="2" width="45.83203125" customWidth="1"/>
  </cols>
  <sheetData>
    <row r="1" spans="1:5" ht="18">
      <c r="A1" s="18" t="s">
        <v>1090</v>
      </c>
      <c r="B1" s="17"/>
      <c r="C1" s="20"/>
      <c r="D1" s="20"/>
      <c r="E1" s="20"/>
    </row>
    <row r="2" spans="1:5">
      <c r="A2" s="21"/>
      <c r="B2" s="21"/>
    </row>
    <row r="3" spans="1:5">
      <c r="A3" t="s">
        <v>1185</v>
      </c>
      <c r="B3" t="s">
        <v>1184</v>
      </c>
    </row>
    <row r="4" spans="1:5">
      <c r="A4" t="s">
        <v>1653</v>
      </c>
      <c r="B4" t="s">
        <v>1654</v>
      </c>
    </row>
    <row r="5" spans="1:5">
      <c r="A5" s="21" t="s">
        <v>1102</v>
      </c>
      <c r="B5" s="21" t="s">
        <v>1103</v>
      </c>
    </row>
    <row r="6" spans="1:5" s="42" customFormat="1">
      <c r="A6" s="44" t="s">
        <v>2228</v>
      </c>
      <c r="B6" t="s">
        <v>1737</v>
      </c>
    </row>
    <row r="7" spans="1:5">
      <c r="A7" s="21" t="s">
        <v>1099</v>
      </c>
      <c r="B7" t="s">
        <v>1089</v>
      </c>
    </row>
    <row r="8" spans="1:5">
      <c r="A8" s="21" t="s">
        <v>1094</v>
      </c>
      <c r="B8" s="21" t="s">
        <v>1091</v>
      </c>
    </row>
    <row r="9" spans="1:5">
      <c r="A9" t="s">
        <v>1659</v>
      </c>
      <c r="B9" t="s">
        <v>2212</v>
      </c>
    </row>
    <row r="10" spans="1:5">
      <c r="A10" s="21" t="s">
        <v>1095</v>
      </c>
      <c r="B10" s="21" t="s">
        <v>1092</v>
      </c>
    </row>
    <row r="11" spans="1:5">
      <c r="A11" s="21" t="s">
        <v>1096</v>
      </c>
      <c r="B11" s="21" t="s">
        <v>1093</v>
      </c>
    </row>
    <row r="12" spans="1:5">
      <c r="A12" s="21" t="s">
        <v>1097</v>
      </c>
      <c r="B12" s="21" t="s">
        <v>1098</v>
      </c>
    </row>
    <row r="13" spans="1:5">
      <c r="A13" s="21" t="s">
        <v>1100</v>
      </c>
      <c r="B13" s="21" t="s">
        <v>1101</v>
      </c>
    </row>
    <row r="14" spans="1:5">
      <c r="A14" t="s">
        <v>1656</v>
      </c>
      <c r="B14" t="s">
        <v>1655</v>
      </c>
    </row>
    <row r="15" spans="1:5">
      <c r="A15" t="s">
        <v>1560</v>
      </c>
      <c r="B15" t="s">
        <v>1561</v>
      </c>
    </row>
    <row r="16" spans="1:5">
      <c r="A16" t="s">
        <v>1671</v>
      </c>
      <c r="B16" t="s">
        <v>1670</v>
      </c>
    </row>
    <row r="18" spans="1:2" ht="15">
      <c r="A18" s="18" t="s">
        <v>1672</v>
      </c>
      <c r="B18" s="19"/>
    </row>
    <row r="19" spans="1:2">
      <c r="A19" t="s">
        <v>1668</v>
      </c>
      <c r="B19" t="s">
        <v>1660</v>
      </c>
    </row>
    <row r="20" spans="1:2">
      <c r="A20" t="s">
        <v>1659</v>
      </c>
      <c r="B20" t="s">
        <v>1658</v>
      </c>
    </row>
    <row r="21" spans="1:2">
      <c r="A21" t="s">
        <v>1662</v>
      </c>
      <c r="B21" t="s">
        <v>1661</v>
      </c>
    </row>
    <row r="22" spans="1:2">
      <c r="A22" t="s">
        <v>1664</v>
      </c>
      <c r="B22" t="s">
        <v>1663</v>
      </c>
    </row>
    <row r="23" spans="1:2">
      <c r="A23" t="s">
        <v>1665</v>
      </c>
      <c r="B23" t="s">
        <v>1657</v>
      </c>
    </row>
    <row r="24" spans="1:2">
      <c r="A24" t="s">
        <v>1667</v>
      </c>
      <c r="B24" t="s">
        <v>1666</v>
      </c>
    </row>
    <row r="25" spans="1:2">
      <c r="A25" t="s">
        <v>1669</v>
      </c>
      <c r="B25" t="s">
        <v>1652</v>
      </c>
    </row>
  </sheetData>
  <sortState ref="A3:B21">
    <sortCondition ref="A3"/>
  </sortState>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pane ySplit="1" topLeftCell="A2" activePane="bottomLeft" state="frozen"/>
      <selection pane="bottomLeft" activeCell="G35" sqref="G35"/>
    </sheetView>
  </sheetViews>
  <sheetFormatPr baseColWidth="10" defaultColWidth="8.83203125" defaultRowHeight="14" x14ac:dyDescent="0"/>
  <cols>
    <col min="1" max="1" width="40" customWidth="1"/>
    <col min="2" max="2" width="126.1640625" customWidth="1"/>
    <col min="3" max="3" width="26.83203125" customWidth="1"/>
    <col min="8" max="8" width="23.33203125" customWidth="1"/>
    <col min="9" max="9" width="14.33203125" customWidth="1"/>
  </cols>
  <sheetData>
    <row r="1" spans="1:9">
      <c r="A1" s="16" t="s">
        <v>0</v>
      </c>
      <c r="B1" s="16" t="s">
        <v>4</v>
      </c>
      <c r="C1" s="16" t="s">
        <v>1188</v>
      </c>
      <c r="D1" s="16" t="s">
        <v>1189</v>
      </c>
      <c r="E1" s="16" t="s">
        <v>3</v>
      </c>
      <c r="F1" s="16" t="s">
        <v>1187</v>
      </c>
      <c r="G1" s="16" t="s">
        <v>1192</v>
      </c>
      <c r="H1" s="16" t="s">
        <v>1193</v>
      </c>
      <c r="I1" s="16" t="s">
        <v>1198</v>
      </c>
    </row>
    <row r="2" spans="1:9">
      <c r="A2" t="s">
        <v>1402</v>
      </c>
      <c r="B2" t="s">
        <v>1406</v>
      </c>
      <c r="C2" t="s">
        <v>1403</v>
      </c>
      <c r="E2" t="s">
        <v>5</v>
      </c>
      <c r="F2" t="s">
        <v>1404</v>
      </c>
      <c r="G2">
        <v>2003</v>
      </c>
      <c r="H2" t="s">
        <v>1405</v>
      </c>
      <c r="I2" t="s">
        <v>1395</v>
      </c>
    </row>
    <row r="3" spans="1:9">
      <c r="A3" t="s">
        <v>1416</v>
      </c>
      <c r="B3" t="s">
        <v>1419</v>
      </c>
      <c r="C3" t="s">
        <v>1418</v>
      </c>
      <c r="E3" t="s">
        <v>5</v>
      </c>
      <c r="F3" t="s">
        <v>1417</v>
      </c>
      <c r="G3">
        <v>2003</v>
      </c>
      <c r="H3" t="s">
        <v>1420</v>
      </c>
      <c r="I3" t="s">
        <v>1395</v>
      </c>
    </row>
    <row r="4" spans="1:9">
      <c r="A4" t="s">
        <v>1390</v>
      </c>
      <c r="B4" t="s">
        <v>1392</v>
      </c>
      <c r="C4" t="s">
        <v>1391</v>
      </c>
      <c r="E4" t="s">
        <v>5</v>
      </c>
      <c r="F4" t="s">
        <v>1393</v>
      </c>
      <c r="G4">
        <v>2006</v>
      </c>
      <c r="H4" t="s">
        <v>1394</v>
      </c>
      <c r="I4" t="s">
        <v>1395</v>
      </c>
    </row>
    <row r="5" spans="1:9">
      <c r="A5" t="s">
        <v>1407</v>
      </c>
      <c r="B5" t="s">
        <v>1408</v>
      </c>
      <c r="C5" t="s">
        <v>1409</v>
      </c>
      <c r="E5" t="s">
        <v>5</v>
      </c>
      <c r="F5" t="s">
        <v>1410</v>
      </c>
      <c r="G5">
        <v>2009</v>
      </c>
      <c r="H5" t="s">
        <v>1411</v>
      </c>
      <c r="I5" t="s">
        <v>1395</v>
      </c>
    </row>
    <row r="6" spans="1:9">
      <c r="A6" t="s">
        <v>1412</v>
      </c>
      <c r="B6" t="s">
        <v>1413</v>
      </c>
      <c r="C6" t="s">
        <v>1414</v>
      </c>
      <c r="E6" t="s">
        <v>5</v>
      </c>
      <c r="F6" t="s">
        <v>741</v>
      </c>
      <c r="G6">
        <v>2006</v>
      </c>
      <c r="H6" t="s">
        <v>1415</v>
      </c>
      <c r="I6" t="s">
        <v>1395</v>
      </c>
    </row>
    <row r="7" spans="1:9">
      <c r="A7" t="s">
        <v>1190</v>
      </c>
      <c r="B7" t="s">
        <v>1196</v>
      </c>
      <c r="C7" t="s">
        <v>1197</v>
      </c>
      <c r="E7" t="s">
        <v>5</v>
      </c>
      <c r="F7" t="s">
        <v>1195</v>
      </c>
      <c r="G7">
        <v>2011</v>
      </c>
      <c r="H7" t="s">
        <v>1194</v>
      </c>
      <c r="I7" t="s">
        <v>1395</v>
      </c>
    </row>
    <row r="8" spans="1:9">
      <c r="A8" t="s">
        <v>1199</v>
      </c>
      <c r="B8" t="s">
        <v>1397</v>
      </c>
      <c r="C8" t="s">
        <v>1396</v>
      </c>
      <c r="E8" t="s">
        <v>5</v>
      </c>
      <c r="F8" t="s">
        <v>168</v>
      </c>
      <c r="G8">
        <v>2007</v>
      </c>
      <c r="H8" t="s">
        <v>1398</v>
      </c>
      <c r="I8" t="s">
        <v>1395</v>
      </c>
    </row>
    <row r="9" spans="1:9">
      <c r="A9" t="s">
        <v>1191</v>
      </c>
      <c r="B9" t="s">
        <v>1422</v>
      </c>
      <c r="C9" t="s">
        <v>1681</v>
      </c>
      <c r="E9" t="s">
        <v>5</v>
      </c>
      <c r="F9" t="s">
        <v>1421</v>
      </c>
      <c r="G9">
        <v>2005</v>
      </c>
      <c r="H9" t="s">
        <v>1423</v>
      </c>
      <c r="I9" t="s">
        <v>782</v>
      </c>
    </row>
    <row r="10" spans="1:9" s="41" customFormat="1">
      <c r="A10" s="43" t="s">
        <v>1734</v>
      </c>
      <c r="B10" s="43" t="s">
        <v>1743</v>
      </c>
      <c r="C10" t="s">
        <v>1736</v>
      </c>
      <c r="D10" s="43"/>
      <c r="E10" s="43" t="s">
        <v>76</v>
      </c>
      <c r="F10" s="43" t="s">
        <v>1735</v>
      </c>
      <c r="G10" s="43">
        <v>2008</v>
      </c>
      <c r="H10" s="43" t="s">
        <v>1744</v>
      </c>
      <c r="I10" s="43" t="s">
        <v>1395</v>
      </c>
    </row>
    <row r="11" spans="1:9">
      <c r="A11" t="s">
        <v>1995</v>
      </c>
      <c r="B11" t="s">
        <v>1999</v>
      </c>
      <c r="C11" t="s">
        <v>1996</v>
      </c>
      <c r="E11" t="s">
        <v>5</v>
      </c>
      <c r="F11" t="s">
        <v>1997</v>
      </c>
      <c r="G11">
        <v>2013</v>
      </c>
      <c r="H11" t="s">
        <v>1998</v>
      </c>
      <c r="I11" t="s">
        <v>1395</v>
      </c>
    </row>
    <row r="12" spans="1:9">
      <c r="A12" t="s">
        <v>2005</v>
      </c>
      <c r="B12" t="s">
        <v>2010</v>
      </c>
      <c r="C12" t="s">
        <v>2009</v>
      </c>
      <c r="E12" t="s">
        <v>5</v>
      </c>
      <c r="F12" t="s">
        <v>1404</v>
      </c>
      <c r="G12">
        <v>2008</v>
      </c>
      <c r="H12" t="s">
        <v>2014</v>
      </c>
      <c r="I12" t="s">
        <v>1395</v>
      </c>
    </row>
    <row r="13" spans="1:9">
      <c r="A13" t="s">
        <v>2015</v>
      </c>
      <c r="B13" t="s">
        <v>2016</v>
      </c>
      <c r="C13" t="s">
        <v>2017</v>
      </c>
      <c r="E13" t="s">
        <v>5</v>
      </c>
      <c r="F13" t="s">
        <v>2018</v>
      </c>
      <c r="G13">
        <v>2008</v>
      </c>
      <c r="H13" t="s">
        <v>1420</v>
      </c>
      <c r="I13" t="s">
        <v>1395</v>
      </c>
    </row>
    <row r="14" spans="1:9">
      <c r="A14" t="s">
        <v>2006</v>
      </c>
      <c r="B14" t="s">
        <v>2032</v>
      </c>
      <c r="C14" t="s">
        <v>2019</v>
      </c>
      <c r="E14" t="s">
        <v>5</v>
      </c>
      <c r="F14" t="s">
        <v>2018</v>
      </c>
      <c r="G14">
        <v>2001</v>
      </c>
      <c r="H14" t="s">
        <v>1420</v>
      </c>
      <c r="I14" t="s">
        <v>1395</v>
      </c>
    </row>
    <row r="15" spans="1:9">
      <c r="A15" t="s">
        <v>2007</v>
      </c>
      <c r="B15" t="s">
        <v>2020</v>
      </c>
      <c r="C15" t="s">
        <v>2021</v>
      </c>
      <c r="E15" t="s">
        <v>5</v>
      </c>
      <c r="G15">
        <v>2008</v>
      </c>
      <c r="H15" t="s">
        <v>2026</v>
      </c>
      <c r="I15" t="s">
        <v>1395</v>
      </c>
    </row>
    <row r="16" spans="1:9">
      <c r="A16" t="s">
        <v>2008</v>
      </c>
      <c r="B16" t="s">
        <v>2024</v>
      </c>
      <c r="C16" t="s">
        <v>2022</v>
      </c>
      <c r="E16" t="s">
        <v>5</v>
      </c>
      <c r="F16" t="s">
        <v>2023</v>
      </c>
      <c r="G16">
        <v>2008</v>
      </c>
      <c r="H16" t="s">
        <v>2025</v>
      </c>
      <c r="I16" t="s">
        <v>1395</v>
      </c>
    </row>
    <row r="17" spans="1:9">
      <c r="A17" t="s">
        <v>2033</v>
      </c>
      <c r="B17" t="s">
        <v>2034</v>
      </c>
      <c r="C17" t="s">
        <v>2035</v>
      </c>
      <c r="E17" t="s">
        <v>5</v>
      </c>
      <c r="G17">
        <v>2003</v>
      </c>
      <c r="H17" t="s">
        <v>1420</v>
      </c>
      <c r="I17" t="s">
        <v>1395</v>
      </c>
    </row>
    <row r="18" spans="1:9">
      <c r="A18" t="s">
        <v>1992</v>
      </c>
      <c r="B18" t="s">
        <v>2011</v>
      </c>
      <c r="C18" t="s">
        <v>2000</v>
      </c>
      <c r="E18" t="s">
        <v>5</v>
      </c>
      <c r="F18" t="s">
        <v>2001</v>
      </c>
      <c r="G18">
        <v>2010</v>
      </c>
      <c r="H18" t="s">
        <v>2002</v>
      </c>
      <c r="I18" t="s">
        <v>782</v>
      </c>
    </row>
    <row r="19" spans="1:9">
      <c r="A19" t="s">
        <v>2027</v>
      </c>
      <c r="B19" t="s">
        <v>2028</v>
      </c>
      <c r="C19" t="s">
        <v>2029</v>
      </c>
      <c r="E19" t="s">
        <v>5</v>
      </c>
      <c r="F19" t="s">
        <v>2030</v>
      </c>
      <c r="G19">
        <v>2000</v>
      </c>
      <c r="H19" t="s">
        <v>2031</v>
      </c>
      <c r="I19" t="s">
        <v>1395</v>
      </c>
    </row>
    <row r="28" spans="1:9">
      <c r="A28" s="1" t="s">
        <v>2004</v>
      </c>
    </row>
    <row r="29" spans="1:9">
      <c r="A29" t="s">
        <v>1993</v>
      </c>
      <c r="B29" t="s">
        <v>2012</v>
      </c>
      <c r="C29" t="s">
        <v>1400</v>
      </c>
      <c r="E29" t="s">
        <v>5</v>
      </c>
      <c r="F29" t="s">
        <v>2003</v>
      </c>
      <c r="G29">
        <v>2013</v>
      </c>
      <c r="H29" t="s">
        <v>1401</v>
      </c>
      <c r="I29" t="s">
        <v>782</v>
      </c>
    </row>
    <row r="30" spans="1:9">
      <c r="A30" t="s">
        <v>1200</v>
      </c>
      <c r="B30" t="s">
        <v>2013</v>
      </c>
      <c r="C30" t="s">
        <v>1400</v>
      </c>
      <c r="E30" t="s">
        <v>5</v>
      </c>
      <c r="F30" t="s">
        <v>1399</v>
      </c>
      <c r="G30">
        <v>2013</v>
      </c>
      <c r="H30" t="s">
        <v>1401</v>
      </c>
      <c r="I30" t="s">
        <v>782</v>
      </c>
    </row>
    <row r="31" spans="1:9">
      <c r="B31" s="1" t="s">
        <v>1994</v>
      </c>
    </row>
    <row r="32" spans="1:9">
      <c r="B32" s="1" t="s">
        <v>2036</v>
      </c>
    </row>
  </sheetData>
  <sortState ref="A2:H10">
    <sortCondition ref="A1"/>
  </sortState>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heetViews>
  <sheetFormatPr baseColWidth="10" defaultColWidth="8.83203125" defaultRowHeight="14" x14ac:dyDescent="0"/>
  <cols>
    <col min="1" max="1" width="31.83203125" customWidth="1"/>
    <col min="2" max="2" width="131.1640625" customWidth="1"/>
  </cols>
  <sheetData>
    <row r="1" spans="1:2">
      <c r="A1" s="16" t="s">
        <v>1112</v>
      </c>
      <c r="B1" s="19"/>
    </row>
    <row r="3" spans="1:2">
      <c r="A3" s="5" t="s">
        <v>778</v>
      </c>
      <c r="B3" s="5" t="s">
        <v>4</v>
      </c>
    </row>
    <row r="4" spans="1:2">
      <c r="A4" s="3" t="s">
        <v>783</v>
      </c>
      <c r="B4" t="s">
        <v>1068</v>
      </c>
    </row>
    <row r="5" spans="1:2">
      <c r="A5" s="3" t="s">
        <v>1063</v>
      </c>
      <c r="B5" t="s">
        <v>1065</v>
      </c>
    </row>
    <row r="6" spans="1:2">
      <c r="A6" s="3" t="s">
        <v>782</v>
      </c>
      <c r="B6" t="s">
        <v>1069</v>
      </c>
    </row>
    <row r="7" spans="1:2">
      <c r="A7" s="3" t="s">
        <v>1021</v>
      </c>
      <c r="B7" t="s">
        <v>1178</v>
      </c>
    </row>
    <row r="8" spans="1:2">
      <c r="A8" s="3" t="s">
        <v>1064</v>
      </c>
      <c r="B8" t="s">
        <v>1070</v>
      </c>
    </row>
    <row r="9" spans="1:2">
      <c r="A9" s="3" t="s">
        <v>781</v>
      </c>
      <c r="B9" t="s">
        <v>1071</v>
      </c>
    </row>
    <row r="10" spans="1:2">
      <c r="A10" s="3" t="s">
        <v>1054</v>
      </c>
      <c r="B10" t="s">
        <v>1387</v>
      </c>
    </row>
    <row r="11" spans="1:2">
      <c r="A11" s="3" t="s">
        <v>1388</v>
      </c>
      <c r="B11" t="s">
        <v>1389</v>
      </c>
    </row>
    <row r="12" spans="1:2">
      <c r="A12" s="3" t="s">
        <v>1055</v>
      </c>
      <c r="B12" t="s">
        <v>1072</v>
      </c>
    </row>
    <row r="13" spans="1:2">
      <c r="A13" t="s">
        <v>1384</v>
      </c>
      <c r="B13" t="s">
        <v>1385</v>
      </c>
    </row>
    <row r="14" spans="1:2">
      <c r="A14" s="3" t="s">
        <v>1676</v>
      </c>
      <c r="B14" t="s">
        <v>1677</v>
      </c>
    </row>
    <row r="15" spans="1:2">
      <c r="A15" t="s">
        <v>1382</v>
      </c>
      <c r="B15" t="s">
        <v>1383</v>
      </c>
    </row>
    <row r="16" spans="1:2">
      <c r="A16" s="3" t="s">
        <v>1058</v>
      </c>
      <c r="B16" t="s">
        <v>1073</v>
      </c>
    </row>
    <row r="17" spans="1:2">
      <c r="A17" s="3" t="s">
        <v>1057</v>
      </c>
      <c r="B17" t="s">
        <v>1066</v>
      </c>
    </row>
    <row r="18" spans="1:2">
      <c r="A18" s="3" t="s">
        <v>784</v>
      </c>
      <c r="B18" t="s">
        <v>1067</v>
      </c>
    </row>
    <row r="23" spans="1:2">
      <c r="A23" s="16" t="s">
        <v>1674</v>
      </c>
    </row>
  </sheetData>
  <sortState ref="A4:B18">
    <sortCondition ref="A4"/>
  </sortState>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5"/>
  <sheetViews>
    <sheetView workbookViewId="0"/>
  </sheetViews>
  <sheetFormatPr baseColWidth="10" defaultColWidth="8.83203125" defaultRowHeight="14" x14ac:dyDescent="0"/>
  <cols>
    <col min="1" max="1" width="53.1640625" customWidth="1"/>
  </cols>
  <sheetData>
    <row r="1" spans="1:1">
      <c r="A1" s="16" t="s">
        <v>1114</v>
      </c>
    </row>
    <row r="2" spans="1:1">
      <c r="A2" s="19"/>
    </row>
    <row r="3" spans="1:1">
      <c r="A3" t="s">
        <v>1147</v>
      </c>
    </row>
    <row r="4" spans="1:1">
      <c r="A4" t="s">
        <v>1123</v>
      </c>
    </row>
    <row r="5" spans="1:1">
      <c r="A5" t="s">
        <v>1138</v>
      </c>
    </row>
    <row r="6" spans="1:1">
      <c r="A6" t="s">
        <v>1163</v>
      </c>
    </row>
    <row r="7" spans="1:1">
      <c r="A7" t="s">
        <v>1144</v>
      </c>
    </row>
    <row r="8" spans="1:1">
      <c r="A8" t="s">
        <v>1578</v>
      </c>
    </row>
    <row r="9" spans="1:1">
      <c r="A9" t="s">
        <v>2181</v>
      </c>
    </row>
    <row r="10" spans="1:1">
      <c r="A10" t="s">
        <v>1682</v>
      </c>
    </row>
    <row r="11" spans="1:1">
      <c r="A11" t="s">
        <v>1616</v>
      </c>
    </row>
    <row r="12" spans="1:1">
      <c r="A12" t="s">
        <v>1149</v>
      </c>
    </row>
    <row r="13" spans="1:1">
      <c r="A13" t="s">
        <v>1124</v>
      </c>
    </row>
    <row r="14" spans="1:1">
      <c r="A14" t="s">
        <v>1133</v>
      </c>
    </row>
    <row r="15" spans="1:1">
      <c r="A15" t="s">
        <v>1139</v>
      </c>
    </row>
    <row r="16" spans="1:1">
      <c r="A16" t="s">
        <v>1130</v>
      </c>
    </row>
    <row r="17" spans="1:1">
      <c r="A17" t="s">
        <v>1119</v>
      </c>
    </row>
    <row r="18" spans="1:1">
      <c r="A18" t="s">
        <v>1683</v>
      </c>
    </row>
    <row r="19" spans="1:1">
      <c r="A19" t="s">
        <v>1581</v>
      </c>
    </row>
    <row r="20" spans="1:1">
      <c r="A20" t="s">
        <v>1347</v>
      </c>
    </row>
    <row r="21" spans="1:1">
      <c r="A21" t="s">
        <v>1125</v>
      </c>
    </row>
    <row r="22" spans="1:1">
      <c r="A22" t="s">
        <v>1129</v>
      </c>
    </row>
    <row r="23" spans="1:1">
      <c r="A23" t="s">
        <v>2037</v>
      </c>
    </row>
    <row r="24" spans="1:1">
      <c r="A24" t="s">
        <v>1343</v>
      </c>
    </row>
    <row r="25" spans="1:1">
      <c r="A25" t="s">
        <v>1343</v>
      </c>
    </row>
    <row r="26" spans="1:1">
      <c r="A26" t="s">
        <v>1570</v>
      </c>
    </row>
    <row r="27" spans="1:1">
      <c r="A27" t="s">
        <v>1342</v>
      </c>
    </row>
    <row r="28" spans="1:1">
      <c r="A28" t="s">
        <v>1329</v>
      </c>
    </row>
    <row r="29" spans="1:1">
      <c r="A29" t="s">
        <v>1137</v>
      </c>
    </row>
    <row r="30" spans="1:1">
      <c r="A30" t="s">
        <v>595</v>
      </c>
    </row>
    <row r="31" spans="1:1">
      <c r="A31" t="s">
        <v>1135</v>
      </c>
    </row>
    <row r="32" spans="1:1">
      <c r="A32" t="s">
        <v>628</v>
      </c>
    </row>
    <row r="33" spans="1:1">
      <c r="A33" t="s">
        <v>1583</v>
      </c>
    </row>
    <row r="34" spans="1:1">
      <c r="A34" t="s">
        <v>2178</v>
      </c>
    </row>
    <row r="35" spans="1:1">
      <c r="A35" t="s">
        <v>1131</v>
      </c>
    </row>
    <row r="36" spans="1:1">
      <c r="A36" t="s">
        <v>1158</v>
      </c>
    </row>
    <row r="37" spans="1:1">
      <c r="A37" t="s">
        <v>1684</v>
      </c>
    </row>
    <row r="38" spans="1:1">
      <c r="A38" t="s">
        <v>1582</v>
      </c>
    </row>
    <row r="39" spans="1:1">
      <c r="A39" t="s">
        <v>1685</v>
      </c>
    </row>
    <row r="40" spans="1:1">
      <c r="A40" t="s">
        <v>1330</v>
      </c>
    </row>
    <row r="41" spans="1:1">
      <c r="A41" t="s">
        <v>1128</v>
      </c>
    </row>
    <row r="42" spans="1:1">
      <c r="A42" t="s">
        <v>1148</v>
      </c>
    </row>
    <row r="43" spans="1:1">
      <c r="A43" t="s">
        <v>1157</v>
      </c>
    </row>
    <row r="44" spans="1:1">
      <c r="A44" t="s">
        <v>1126</v>
      </c>
    </row>
    <row r="45" spans="1:1">
      <c r="A45" t="s">
        <v>1589</v>
      </c>
    </row>
    <row r="46" spans="1:1">
      <c r="A46" t="s">
        <v>1590</v>
      </c>
    </row>
    <row r="47" spans="1:1">
      <c r="A47" t="s">
        <v>1579</v>
      </c>
    </row>
    <row r="48" spans="1:1">
      <c r="A48" t="s">
        <v>1118</v>
      </c>
    </row>
    <row r="49" spans="1:1">
      <c r="A49" t="s">
        <v>592</v>
      </c>
    </row>
    <row r="50" spans="1:1">
      <c r="A50" t="s">
        <v>1120</v>
      </c>
    </row>
    <row r="51" spans="1:1">
      <c r="A51" t="s">
        <v>1588</v>
      </c>
    </row>
    <row r="52" spans="1:1">
      <c r="A52" t="s">
        <v>2174</v>
      </c>
    </row>
    <row r="53" spans="1:1">
      <c r="A53" t="s">
        <v>2198</v>
      </c>
    </row>
    <row r="54" spans="1:1">
      <c r="A54" t="s">
        <v>1380</v>
      </c>
    </row>
    <row r="55" spans="1:1">
      <c r="A55" t="s">
        <v>1354</v>
      </c>
    </row>
    <row r="56" spans="1:1">
      <c r="A56" t="s">
        <v>604</v>
      </c>
    </row>
    <row r="57" spans="1:1">
      <c r="A57" t="s">
        <v>1143</v>
      </c>
    </row>
    <row r="58" spans="1:1">
      <c r="A58" t="s">
        <v>2201</v>
      </c>
    </row>
    <row r="59" spans="1:1">
      <c r="A59" t="s">
        <v>1353</v>
      </c>
    </row>
    <row r="60" spans="1:1">
      <c r="A60" t="s">
        <v>1127</v>
      </c>
    </row>
    <row r="61" spans="1:1">
      <c r="A61" t="s">
        <v>1154</v>
      </c>
    </row>
    <row r="62" spans="1:1">
      <c r="A62" t="s">
        <v>1121</v>
      </c>
    </row>
    <row r="63" spans="1:1">
      <c r="A63" t="s">
        <v>1041</v>
      </c>
    </row>
    <row r="64" spans="1:1">
      <c r="A64" t="s">
        <v>1686</v>
      </c>
    </row>
    <row r="65" spans="1:1">
      <c r="A65" t="s">
        <v>1153</v>
      </c>
    </row>
    <row r="66" spans="1:1">
      <c r="A66" t="s">
        <v>1116</v>
      </c>
    </row>
    <row r="67" spans="1:1">
      <c r="A67" t="s">
        <v>1117</v>
      </c>
    </row>
    <row r="68" spans="1:1">
      <c r="A68" t="s">
        <v>1146</v>
      </c>
    </row>
    <row r="69" spans="1:1">
      <c r="A69" t="s">
        <v>1141</v>
      </c>
    </row>
    <row r="70" spans="1:1">
      <c r="A70" t="s">
        <v>1359</v>
      </c>
    </row>
    <row r="71" spans="1:1">
      <c r="A71" t="s">
        <v>506</v>
      </c>
    </row>
    <row r="72" spans="1:1">
      <c r="A72" t="s">
        <v>1160</v>
      </c>
    </row>
    <row r="73" spans="1:1">
      <c r="A73" t="s">
        <v>1360</v>
      </c>
    </row>
    <row r="74" spans="1:1">
      <c r="A74" t="s">
        <v>1344</v>
      </c>
    </row>
    <row r="75" spans="1:1">
      <c r="A75" t="s">
        <v>1675</v>
      </c>
    </row>
    <row r="76" spans="1:1">
      <c r="A76" t="s">
        <v>1140</v>
      </c>
    </row>
    <row r="77" spans="1:1">
      <c r="A77" t="s">
        <v>1132</v>
      </c>
    </row>
    <row r="78" spans="1:1">
      <c r="A78" t="s">
        <v>1115</v>
      </c>
    </row>
    <row r="79" spans="1:1">
      <c r="A79" t="s">
        <v>1122</v>
      </c>
    </row>
    <row r="80" spans="1:1">
      <c r="A80" t="s">
        <v>1687</v>
      </c>
    </row>
    <row r="81" spans="1:1">
      <c r="A81" t="s">
        <v>2182</v>
      </c>
    </row>
    <row r="82" spans="1:1">
      <c r="A82" t="s">
        <v>1587</v>
      </c>
    </row>
    <row r="83" spans="1:1">
      <c r="A83" t="s">
        <v>1587</v>
      </c>
    </row>
    <row r="84" spans="1:1">
      <c r="A84" t="s">
        <v>1376</v>
      </c>
    </row>
    <row r="85" spans="1:1">
      <c r="A85" t="s">
        <v>1379</v>
      </c>
    </row>
    <row r="86" spans="1:1">
      <c r="A86" t="s">
        <v>2179</v>
      </c>
    </row>
    <row r="87" spans="1:1">
      <c r="A87" t="s">
        <v>1142</v>
      </c>
    </row>
    <row r="88" spans="1:1">
      <c r="A88" t="s">
        <v>1350</v>
      </c>
    </row>
    <row r="89" spans="1:1">
      <c r="A89" t="s">
        <v>1350</v>
      </c>
    </row>
    <row r="90" spans="1:1">
      <c r="A90" t="s">
        <v>1134</v>
      </c>
    </row>
    <row r="91" spans="1:1">
      <c r="A91" t="s">
        <v>1152</v>
      </c>
    </row>
    <row r="92" spans="1:1">
      <c r="A92" t="s">
        <v>1586</v>
      </c>
    </row>
    <row r="93" spans="1:1">
      <c r="A93" t="s">
        <v>1136</v>
      </c>
    </row>
    <row r="95" spans="1:1">
      <c r="A95" s="16" t="s">
        <v>2176</v>
      </c>
    </row>
  </sheetData>
  <sortState ref="A4:A85">
    <sortCondition ref="A3"/>
  </sortState>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8"/>
  <sheetViews>
    <sheetView workbookViewId="0">
      <pane ySplit="1" topLeftCell="A2" activePane="bottomLeft" state="frozen"/>
      <selection pane="bottomLeft" activeCell="A2" sqref="A2"/>
    </sheetView>
  </sheetViews>
  <sheetFormatPr baseColWidth="10" defaultColWidth="8.83203125" defaultRowHeight="14" x14ac:dyDescent="0"/>
  <cols>
    <col min="8" max="8" width="155.1640625" customWidth="1"/>
  </cols>
  <sheetData>
    <row r="1" spans="1:8">
      <c r="A1" s="1" t="s">
        <v>1855</v>
      </c>
      <c r="B1" s="1" t="s">
        <v>0</v>
      </c>
      <c r="C1" s="1" t="s">
        <v>2</v>
      </c>
      <c r="D1" s="1" t="s">
        <v>1856</v>
      </c>
      <c r="E1" s="1" t="s">
        <v>1113</v>
      </c>
      <c r="F1" s="1"/>
      <c r="G1" s="1" t="s">
        <v>1858</v>
      </c>
      <c r="H1" s="1" t="s">
        <v>1857</v>
      </c>
    </row>
    <row r="2" spans="1:8">
      <c r="A2" t="s">
        <v>1763</v>
      </c>
      <c r="B2" t="s">
        <v>294</v>
      </c>
      <c r="C2" t="s">
        <v>59</v>
      </c>
      <c r="D2">
        <v>1908</v>
      </c>
      <c r="E2" t="s">
        <v>439</v>
      </c>
      <c r="G2">
        <v>1</v>
      </c>
      <c r="H2" t="str">
        <f>G2&amp;". "&amp;A2&amp;". "&amp;B2&amp;".    "&amp;C2&amp;". "&amp;D2&amp;". ISBN: "&amp;E2</f>
        <v>1. Wells HG. Tono-Bungay.    Dodd, Mead &amp; Co. 1908. ISBN: 978-1463747879</v>
      </c>
    </row>
    <row r="3" spans="1:8">
      <c r="A3" t="s">
        <v>18</v>
      </c>
      <c r="B3" t="s">
        <v>283</v>
      </c>
      <c r="C3" t="s">
        <v>338</v>
      </c>
      <c r="D3">
        <v>1931</v>
      </c>
      <c r="E3" t="s">
        <v>337</v>
      </c>
      <c r="G3">
        <v>2</v>
      </c>
      <c r="H3" t="str">
        <f t="shared" ref="H3:H66" si="0">G3&amp;". "&amp;A3&amp;". "&amp;B3&amp;".    "&amp;C3&amp;". "&amp;D3&amp;". ISBN: "&amp;E3</f>
        <v>2. Huxley, Aldous. Brave New World.    Harper Perennial Modern Classics. 1931. ISBN: 978-0060850524</v>
      </c>
    </row>
    <row r="4" spans="1:8">
      <c r="A4" t="s">
        <v>18</v>
      </c>
      <c r="B4" t="s">
        <v>339</v>
      </c>
      <c r="C4" t="s">
        <v>338</v>
      </c>
      <c r="D4">
        <v>1932</v>
      </c>
      <c r="E4" t="s">
        <v>340</v>
      </c>
      <c r="G4">
        <v>3</v>
      </c>
      <c r="H4" t="str">
        <f t="shared" si="0"/>
        <v>3. Huxley, Aldous. Brave New World Revisited.    Harper Perennial Modern Classics. 1932. ISBN: 978-0060898526</v>
      </c>
    </row>
    <row r="5" spans="1:8">
      <c r="A5" t="s">
        <v>17</v>
      </c>
      <c r="B5" s="3" t="s">
        <v>336</v>
      </c>
      <c r="C5" t="s">
        <v>414</v>
      </c>
      <c r="D5" s="3">
        <v>1964</v>
      </c>
      <c r="E5" t="s">
        <v>846</v>
      </c>
      <c r="G5">
        <v>4</v>
      </c>
      <c r="H5" t="str">
        <f t="shared" si="0"/>
        <v>4. Harris, Richard. Real Voice: Kefauver Drug Hearings.    MacMillan. 1964. ISBN: 978-0686767497</v>
      </c>
    </row>
    <row r="6" spans="1:8">
      <c r="A6" t="s">
        <v>2214</v>
      </c>
      <c r="B6" t="s">
        <v>2215</v>
      </c>
      <c r="C6" t="s">
        <v>2216</v>
      </c>
      <c r="D6">
        <v>1964</v>
      </c>
      <c r="E6" t="s">
        <v>2217</v>
      </c>
      <c r="G6">
        <v>5</v>
      </c>
      <c r="H6" t="str">
        <f t="shared" si="0"/>
        <v>5. Talalay P. Drugs in our society.    John Hopkins University Press. 1964. ISBN: 978-0801806193</v>
      </c>
    </row>
    <row r="7" spans="1:8">
      <c r="A7" s="3" t="s">
        <v>2139</v>
      </c>
      <c r="B7" s="3" t="s">
        <v>2137</v>
      </c>
      <c r="C7" t="s">
        <v>2141</v>
      </c>
      <c r="D7" s="3">
        <v>1965</v>
      </c>
      <c r="E7" s="3" t="s">
        <v>242</v>
      </c>
      <c r="G7">
        <v>6</v>
      </c>
      <c r="H7" t="str">
        <f t="shared" si="0"/>
        <v>6. Mintz M. The therapeutic nightmare: a report on the roles of the United States Food and Drug Administration, the American Medical Association, pharmaceutical manufacturers, and others in connection with the irrational and massive use of prescription drugs that may be worthless, injurious.    Houghton. 1965. ISBN: none</v>
      </c>
    </row>
    <row r="8" spans="1:8">
      <c r="A8" t="s">
        <v>23</v>
      </c>
      <c r="B8" t="s">
        <v>367</v>
      </c>
      <c r="C8" t="s">
        <v>366</v>
      </c>
      <c r="D8">
        <v>1971</v>
      </c>
      <c r="E8" t="s">
        <v>2123</v>
      </c>
      <c r="G8">
        <v>7</v>
      </c>
      <c r="H8" t="str">
        <f t="shared" si="0"/>
        <v>7. Lennard, Henry. Mystification and Drug Misuse; Hazards in Using Psychoactive Drugs.    Jossey-Bass. 1971. ISBN: 5-98187537</v>
      </c>
    </row>
    <row r="9" spans="1:8">
      <c r="A9" t="s">
        <v>39</v>
      </c>
      <c r="B9" t="s">
        <v>355</v>
      </c>
      <c r="C9" t="s">
        <v>415</v>
      </c>
      <c r="D9">
        <v>1975</v>
      </c>
      <c r="E9" t="s">
        <v>356</v>
      </c>
      <c r="G9">
        <v>8</v>
      </c>
      <c r="H9" t="str">
        <f t="shared" si="0"/>
        <v>8. Illich, Ivan. Medical Nemesis: The Expropriation of Health.    Calder &amp; Boyar. 1975. ISBN: 978-0394712451</v>
      </c>
    </row>
    <row r="10" spans="1:8">
      <c r="A10" t="s">
        <v>22</v>
      </c>
      <c r="B10" t="s">
        <v>363</v>
      </c>
      <c r="C10" t="s">
        <v>416</v>
      </c>
      <c r="D10">
        <v>1975</v>
      </c>
      <c r="E10" t="s">
        <v>364</v>
      </c>
      <c r="G10">
        <v>9</v>
      </c>
      <c r="H10" t="str">
        <f t="shared" si="0"/>
        <v>9. Klass, Allan. There's Gold in Them Thar Pills: An Enquiry into the Medical-Industrial Complex.    Penguin. 1975. ISBN: 978-0140523140</v>
      </c>
    </row>
    <row r="11" spans="1:8">
      <c r="A11" t="s">
        <v>1771</v>
      </c>
      <c r="B11" t="s">
        <v>291</v>
      </c>
      <c r="C11" t="s">
        <v>396</v>
      </c>
      <c r="D11">
        <v>1976</v>
      </c>
      <c r="E11" t="s">
        <v>433</v>
      </c>
      <c r="G11">
        <v>10</v>
      </c>
      <c r="H11" t="str">
        <f t="shared" si="0"/>
        <v>10.  Silverman Milton M. The Drugging of the Americas: How Multinational Drug Companies Say One Thing About Their Products to Physicians in the United States and Another Thing to Physicians in Latin America.    University Of California Press. 1976. ISBN: 978-0520031227</v>
      </c>
    </row>
    <row r="12" spans="1:8">
      <c r="A12" t="s">
        <v>771</v>
      </c>
      <c r="B12" t="s">
        <v>766</v>
      </c>
      <c r="C12" t="s">
        <v>767</v>
      </c>
      <c r="D12">
        <v>1977</v>
      </c>
      <c r="E12" t="s">
        <v>768</v>
      </c>
      <c r="G12">
        <v>11</v>
      </c>
      <c r="H12" t="str">
        <f t="shared" si="0"/>
        <v>11. Heller, Tom. Poor health, Rich Profits: Multinational Drug Companies and the Third World.    Spokesman Books. 1977. ISBN: 978-0851241692</v>
      </c>
    </row>
    <row r="13" spans="1:8">
      <c r="A13" t="s">
        <v>1826</v>
      </c>
      <c r="B13" t="s">
        <v>1281</v>
      </c>
      <c r="C13" t="s">
        <v>1282</v>
      </c>
      <c r="D13">
        <v>1979</v>
      </c>
      <c r="E13" t="s">
        <v>1284</v>
      </c>
      <c r="G13">
        <v>12</v>
      </c>
      <c r="H13" t="str">
        <f t="shared" si="0"/>
        <v>12. Institute of Medicine . Pharmaceuticals for developing countries.    National Academy of Sciences. 1979. ISBN: 0-309-02891-4</v>
      </c>
    </row>
    <row r="14" spans="1:8">
      <c r="A14" t="s">
        <v>26</v>
      </c>
      <c r="B14" t="s">
        <v>376</v>
      </c>
      <c r="C14" t="s">
        <v>55</v>
      </c>
      <c r="D14">
        <v>1979</v>
      </c>
      <c r="E14" t="s">
        <v>377</v>
      </c>
      <c r="G14">
        <v>13</v>
      </c>
      <c r="H14" t="str">
        <f t="shared" si="0"/>
        <v>13. Medawar, Charles. Insult or injury?: An enquiry into the marketing and advertising of British food and drug products in the Third World.    Social Audit. 1979. ISBN: 978-0950339214</v>
      </c>
    </row>
    <row r="15" spans="1:8">
      <c r="A15" t="s">
        <v>10</v>
      </c>
      <c r="B15" t="s">
        <v>278</v>
      </c>
      <c r="C15" t="s">
        <v>48</v>
      </c>
      <c r="D15">
        <v>1980</v>
      </c>
      <c r="E15" t="s">
        <v>327</v>
      </c>
      <c r="G15">
        <v>14</v>
      </c>
      <c r="H15" t="str">
        <f t="shared" si="0"/>
        <v>14. Conrad, Peter &amp; Schneider, Joseph W. Deviance and Medicalization: From Badness to Sickness.    Mosby. 1980. ISBN: 978-0877229995</v>
      </c>
    </row>
    <row r="16" spans="1:8">
      <c r="A16" t="s">
        <v>1765</v>
      </c>
      <c r="B16" t="s">
        <v>437</v>
      </c>
      <c r="C16" t="s">
        <v>438</v>
      </c>
      <c r="D16">
        <v>1980</v>
      </c>
      <c r="E16" t="s">
        <v>436</v>
      </c>
      <c r="G16">
        <v>15</v>
      </c>
      <c r="H16" t="str">
        <f t="shared" si="0"/>
        <v>15. Temin Peter. Taking Your Medicine: Drug Regulation in the United States.    Harvard University Press. 1980. ISBN: 978-0674867253</v>
      </c>
    </row>
    <row r="17" spans="1:8">
      <c r="A17" t="s">
        <v>1878</v>
      </c>
      <c r="B17" t="s">
        <v>1877</v>
      </c>
      <c r="C17" t="s">
        <v>1879</v>
      </c>
      <c r="D17">
        <v>1981</v>
      </c>
      <c r="E17" t="s">
        <v>1871</v>
      </c>
      <c r="G17">
        <v>16</v>
      </c>
      <c r="H17" t="str">
        <f t="shared" si="0"/>
        <v>16. Bichler, Joyce. DES Daughter: The Joyce Bichler Story. .    Avon. 1981. ISBN: 0-380-78147-6</v>
      </c>
    </row>
    <row r="18" spans="1:8">
      <c r="A18" t="s">
        <v>1895</v>
      </c>
      <c r="B18" t="s">
        <v>1913</v>
      </c>
      <c r="C18" t="s">
        <v>1896</v>
      </c>
      <c r="D18">
        <v>1981</v>
      </c>
      <c r="E18" t="s">
        <v>1914</v>
      </c>
      <c r="G18">
        <v>17</v>
      </c>
      <c r="H18" t="str">
        <f t="shared" si="0"/>
        <v>17.  Fenichell, Stephen; Charfoos, Lawrence S. Daughters At Risk: A Personal DES History.     Doubleday &amp; Co. 1981. ISBN: 0-385-17154-4</v>
      </c>
    </row>
    <row r="19" spans="1:8">
      <c r="A19" t="s">
        <v>28</v>
      </c>
      <c r="B19" t="s">
        <v>385</v>
      </c>
      <c r="C19" t="s">
        <v>56</v>
      </c>
      <c r="D19">
        <v>1981</v>
      </c>
      <c r="E19" t="s">
        <v>386</v>
      </c>
      <c r="G19">
        <v>18</v>
      </c>
      <c r="H19" t="str">
        <f t="shared" si="0"/>
        <v>18. Melrose, Diana. Great Health Robbery: Baby Milk and Medicines in Yemen.    Oxfam. 1981. ISBN: 978-0855980542</v>
      </c>
    </row>
    <row r="20" spans="1:8">
      <c r="A20" t="s">
        <v>1906</v>
      </c>
      <c r="B20" t="s">
        <v>1905</v>
      </c>
      <c r="C20" t="s">
        <v>1919</v>
      </c>
      <c r="D20">
        <v>1981</v>
      </c>
      <c r="E20" t="s">
        <v>2124</v>
      </c>
      <c r="G20">
        <v>19</v>
      </c>
      <c r="H20" t="str">
        <f t="shared" si="0"/>
        <v>19.  Orenberg, Cynthia Laitman. DES: The Complete Story.    St. Martin’s Press. 1981. ISBN: 978-0312180812</v>
      </c>
    </row>
    <row r="21" spans="1:8">
      <c r="A21" t="s">
        <v>775</v>
      </c>
      <c r="B21" t="s">
        <v>772</v>
      </c>
      <c r="C21" t="s">
        <v>406</v>
      </c>
      <c r="D21">
        <v>1982</v>
      </c>
      <c r="E21" t="s">
        <v>776</v>
      </c>
      <c r="G21">
        <v>20</v>
      </c>
      <c r="H21" t="str">
        <f t="shared" si="0"/>
        <v>20. Gish, Oscar. Planning pharmaceuticals for primary health care: The supply and utilization of drugs in the third world.    American Public Health Association. 1982. ISBN: 978-0875531021</v>
      </c>
    </row>
    <row r="22" spans="1:8">
      <c r="A22" t="s">
        <v>27</v>
      </c>
      <c r="B22" t="s">
        <v>375</v>
      </c>
      <c r="C22" t="s">
        <v>55</v>
      </c>
      <c r="D22">
        <v>1982</v>
      </c>
      <c r="E22" t="s">
        <v>374</v>
      </c>
      <c r="G22">
        <v>21</v>
      </c>
      <c r="H22" t="str">
        <f t="shared" si="0"/>
        <v>21. Medawar, Charles; and Barbara Freese. Drug Diplomacy: Decoding the Conduct of a Multinational Pharmaceutical Company and the Failure of a Western Remedy for the Third World.    Social Audit. 1982. ISBN: 978-0950339290</v>
      </c>
    </row>
    <row r="23" spans="1:8">
      <c r="A23" t="s">
        <v>28</v>
      </c>
      <c r="B23" t="s">
        <v>383</v>
      </c>
      <c r="C23" t="s">
        <v>56</v>
      </c>
      <c r="D23">
        <v>1982</v>
      </c>
      <c r="E23" t="s">
        <v>384</v>
      </c>
      <c r="G23">
        <v>22</v>
      </c>
      <c r="H23" t="str">
        <f t="shared" si="0"/>
        <v>22. Melrose, Diana. Bitter Pills: Medicines and the Third World Poor.    Oxfam. 1982. ISBN: 978-0855980658</v>
      </c>
    </row>
    <row r="24" spans="1:8">
      <c r="A24" t="s">
        <v>31</v>
      </c>
      <c r="B24" t="s">
        <v>289</v>
      </c>
      <c r="C24" t="s">
        <v>694</v>
      </c>
      <c r="D24">
        <v>1982</v>
      </c>
      <c r="E24" t="s">
        <v>424</v>
      </c>
      <c r="G24">
        <v>23</v>
      </c>
      <c r="H24" t="str">
        <f t="shared" si="0"/>
        <v>23. Muller, Mike. The Health of Nations.    Faber &amp; Faber. 1982. ISBN: 978-0571119561</v>
      </c>
    </row>
    <row r="25" spans="1:8">
      <c r="A25" t="s">
        <v>1772</v>
      </c>
      <c r="B25" t="s">
        <v>292</v>
      </c>
      <c r="C25" t="s">
        <v>51</v>
      </c>
      <c r="D25">
        <v>1982</v>
      </c>
      <c r="E25" t="s">
        <v>434</v>
      </c>
      <c r="G25">
        <v>24</v>
      </c>
      <c r="H25" t="str">
        <f t="shared" si="0"/>
        <v>24. Silverman Milton; Lee PR and Lydecker M. Prescriptions for Death: The Drugging of The Third World.    University of California Press. 1982. ISBN: 978-0520047211</v>
      </c>
    </row>
    <row r="26" spans="1:8">
      <c r="A26" t="s">
        <v>6</v>
      </c>
      <c r="B26" t="s">
        <v>271</v>
      </c>
      <c r="C26" t="s">
        <v>53</v>
      </c>
      <c r="D26">
        <v>1983</v>
      </c>
      <c r="E26" t="s">
        <v>242</v>
      </c>
      <c r="G26">
        <v>25</v>
      </c>
      <c r="H26" t="str">
        <f t="shared" si="0"/>
        <v>25. Beardshaw, Virginia. Prescription for Change.    International Organization of Consumers Unions (IOCU). 1983. ISBN: none</v>
      </c>
    </row>
    <row r="27" spans="1:8">
      <c r="A27" t="s">
        <v>1900</v>
      </c>
      <c r="B27" t="s">
        <v>1916</v>
      </c>
      <c r="C27" t="s">
        <v>1901</v>
      </c>
      <c r="D27">
        <v>1983</v>
      </c>
      <c r="E27" t="s">
        <v>1917</v>
      </c>
      <c r="G27">
        <v>26</v>
      </c>
      <c r="H27" t="str">
        <f t="shared" si="0"/>
        <v>26.  Meyers, Robert. DES, The Bitter Pill: How Medical Indifference Turned a “Miracle” Drug Into a National Nightmare.     Seaview/Putman. 1983. ISBN: 0-399-31008-8</v>
      </c>
    </row>
    <row r="28" spans="1:8">
      <c r="A28" t="s">
        <v>1801</v>
      </c>
      <c r="B28" t="s">
        <v>239</v>
      </c>
      <c r="C28" t="s">
        <v>46</v>
      </c>
      <c r="D28">
        <v>1984</v>
      </c>
      <c r="E28" t="s">
        <v>240</v>
      </c>
      <c r="G28">
        <v>27</v>
      </c>
      <c r="H28" t="str">
        <f t="shared" si="0"/>
        <v>27. Adams Stanley. Roche Versus Adams.    Jonathan Cape. 1984. ISBN: 978-0224021807</v>
      </c>
    </row>
    <row r="29" spans="1:8">
      <c r="A29" t="s">
        <v>1869</v>
      </c>
      <c r="B29" t="s">
        <v>1868</v>
      </c>
      <c r="C29" t="s">
        <v>408</v>
      </c>
      <c r="D29">
        <v>1984</v>
      </c>
      <c r="E29" t="s">
        <v>1870</v>
      </c>
      <c r="G29">
        <v>28</v>
      </c>
      <c r="H29" t="str">
        <f t="shared" si="0"/>
        <v>28. Apfel, Roberta J.; Fisher, Susan M. To Do No Harm: DES and the Dilemmas of Modern Medicine.    Yale University Press. 1984. ISBN: 0-300-03192-0</v>
      </c>
    </row>
    <row r="30" spans="1:8">
      <c r="A30" t="s">
        <v>7</v>
      </c>
      <c r="B30" t="s">
        <v>270</v>
      </c>
      <c r="C30" t="s">
        <v>47</v>
      </c>
      <c r="D30">
        <v>1984</v>
      </c>
      <c r="E30" t="s">
        <v>318</v>
      </c>
      <c r="G30">
        <v>29</v>
      </c>
      <c r="H30" t="str">
        <f t="shared" si="0"/>
        <v>29. Braithwaite, John. Corporate crime in the pharmaceutical industry.    Routledge &amp; Kegan Paul. 1984. ISBN: 978-0710200495</v>
      </c>
    </row>
    <row r="31" spans="1:8">
      <c r="A31" t="s">
        <v>15</v>
      </c>
      <c r="B31" t="s">
        <v>281</v>
      </c>
      <c r="C31" t="s">
        <v>52</v>
      </c>
      <c r="D31">
        <v>1984</v>
      </c>
      <c r="E31" t="s">
        <v>334</v>
      </c>
      <c r="G31">
        <v>30</v>
      </c>
      <c r="H31" t="str">
        <f t="shared" si="0"/>
        <v>30. Hailey, Arthur. Strong Medicine.    Pan. 1984. ISBN: 978-0385504096</v>
      </c>
    </row>
    <row r="32" spans="1:8">
      <c r="A32" t="s">
        <v>24</v>
      </c>
      <c r="B32" t="s">
        <v>287</v>
      </c>
      <c r="C32" t="s">
        <v>418</v>
      </c>
      <c r="D32">
        <v>1984</v>
      </c>
      <c r="E32" t="s">
        <v>368</v>
      </c>
      <c r="G32">
        <v>31</v>
      </c>
      <c r="H32" t="str">
        <f t="shared" si="0"/>
        <v>31. Lexchin, Joel. The real pushers: a critical analysis of the Canadian drug industry.    New Star Books. 1984. ISBN: 978-0919573260</v>
      </c>
    </row>
    <row r="33" spans="1:8">
      <c r="A33" t="s">
        <v>26</v>
      </c>
      <c r="B33" t="s">
        <v>373</v>
      </c>
      <c r="C33" t="s">
        <v>372</v>
      </c>
      <c r="D33">
        <v>1984</v>
      </c>
      <c r="E33" t="s">
        <v>242</v>
      </c>
      <c r="G33">
        <v>32</v>
      </c>
      <c r="H33" t="str">
        <f t="shared" si="0"/>
        <v>32. Medawar, Charles. Drugs and World Health: an international consumer perspective.    Social Audit/IUCO. 1984. ISBN: none</v>
      </c>
    </row>
    <row r="34" spans="1:8">
      <c r="A34" t="s">
        <v>1824</v>
      </c>
      <c r="B34" t="s">
        <v>1212</v>
      </c>
      <c r="C34" t="s">
        <v>1213</v>
      </c>
      <c r="D34">
        <v>1985</v>
      </c>
      <c r="E34" t="s">
        <v>2116</v>
      </c>
      <c r="G34">
        <v>33</v>
      </c>
      <c r="H34" t="str">
        <f t="shared" si="0"/>
        <v>33. Hogerzeil Hans. Standardised supply of essential drugs in Ghana.    Drukkerij Elinkwijk. 1985. ISBN: 978-9090007922</v>
      </c>
    </row>
    <row r="35" spans="1:8">
      <c r="A35" t="s">
        <v>1828</v>
      </c>
      <c r="B35" t="s">
        <v>1252</v>
      </c>
      <c r="C35" t="s">
        <v>1203</v>
      </c>
      <c r="D35">
        <v>1985</v>
      </c>
      <c r="E35" t="s">
        <v>1253</v>
      </c>
      <c r="G35">
        <v>34</v>
      </c>
      <c r="H35" t="str">
        <f t="shared" si="0"/>
        <v>34. Jayasuriya DC. Regulation of pharmaceuticals in developing countries. Legal issues and approaches.    WHO. 1985. ISBN: 92-4-156089-4</v>
      </c>
    </row>
    <row r="36" spans="1:8">
      <c r="A36" t="s">
        <v>1852</v>
      </c>
      <c r="B36" t="s">
        <v>1317</v>
      </c>
      <c r="C36" t="s">
        <v>1318</v>
      </c>
      <c r="D36">
        <v>1985</v>
      </c>
      <c r="E36" t="s">
        <v>242</v>
      </c>
      <c r="G36">
        <v>35</v>
      </c>
      <c r="H36" t="str">
        <f t="shared" si="0"/>
        <v>35. Various . Development dialogue: another development in pharmaceuticals.    Dag Hammarskold Foundation. 1985. ISBN: none</v>
      </c>
    </row>
    <row r="37" spans="1:8">
      <c r="A37" t="s">
        <v>25</v>
      </c>
      <c r="B37" t="s">
        <v>369</v>
      </c>
      <c r="C37" t="s">
        <v>53</v>
      </c>
      <c r="D37">
        <v>1986</v>
      </c>
      <c r="E37" t="s">
        <v>370</v>
      </c>
      <c r="G37">
        <v>36</v>
      </c>
      <c r="H37" t="str">
        <f t="shared" si="0"/>
        <v>36. McConnell, Kathleen. Adverse Effects - Women and the Pharmaceutical Industry.    International Organization of Consumers Unions (IOCU). 1986. ISBN: 978-0889611085</v>
      </c>
    </row>
    <row r="38" spans="1:8">
      <c r="A38" t="s">
        <v>1807</v>
      </c>
      <c r="B38" t="s">
        <v>1327</v>
      </c>
      <c r="C38" t="s">
        <v>1263</v>
      </c>
      <c r="D38">
        <v>1987</v>
      </c>
      <c r="E38" t="s">
        <v>242</v>
      </c>
      <c r="G38">
        <v>37</v>
      </c>
      <c r="H38" t="str">
        <f t="shared" si="0"/>
        <v>37. Bates James, et al.. Child survival pharmaceuticals in Indonesia: opportunities for therapeutic and economic efficiencies in pharmaceutical supply and use.    MSH/USAID/USP. 1987. ISBN: none</v>
      </c>
    </row>
    <row r="39" spans="1:8">
      <c r="A39" s="3" t="s">
        <v>1848</v>
      </c>
      <c r="B39" s="3" t="s">
        <v>1568</v>
      </c>
      <c r="C39" s="3" t="s">
        <v>1466</v>
      </c>
      <c r="D39" s="3">
        <v>1987</v>
      </c>
      <c r="E39" t="s">
        <v>242</v>
      </c>
      <c r="G39">
        <v>38</v>
      </c>
      <c r="H39" t="str">
        <f t="shared" si="0"/>
        <v>38. Staugard Hans (ed.). Methods and experience in planning for health: essential drugs.    SIDA/Nordic School of Public Health/WHO. 1987. ISBN: none</v>
      </c>
    </row>
    <row r="40" spans="1:8">
      <c r="A40" t="s">
        <v>1829</v>
      </c>
      <c r="B40" t="s">
        <v>1304</v>
      </c>
      <c r="C40" t="s">
        <v>1305</v>
      </c>
      <c r="D40">
        <v>1988</v>
      </c>
      <c r="E40" t="s">
        <v>242</v>
      </c>
      <c r="G40">
        <v>39</v>
      </c>
      <c r="H40" t="str">
        <f t="shared" si="0"/>
        <v>39. Journal of Social and Administrative Pharmacy . Pursuing rational drug therapy (special issue).    Journal of Social and Administrative Pharmacy. 1988. ISBN: none</v>
      </c>
    </row>
    <row r="41" spans="1:8">
      <c r="A41" t="s">
        <v>16</v>
      </c>
      <c r="B41" t="s">
        <v>282</v>
      </c>
      <c r="C41" t="s">
        <v>53</v>
      </c>
      <c r="D41">
        <v>1989</v>
      </c>
      <c r="E41" t="s">
        <v>335</v>
      </c>
      <c r="G41">
        <v>40</v>
      </c>
      <c r="H41" t="str">
        <f t="shared" si="0"/>
        <v>40. Hansson, Olle. Inside Ciba Geigy.    International Organization of Consumers Unions (IOCU). 1989. ISBN: 978-9679973266</v>
      </c>
    </row>
    <row r="42" spans="1:8">
      <c r="A42" s="3" t="s">
        <v>1847</v>
      </c>
      <c r="B42" s="3" t="s">
        <v>1297</v>
      </c>
      <c r="C42" t="s">
        <v>1298</v>
      </c>
      <c r="D42" s="3">
        <v>1989</v>
      </c>
      <c r="E42" s="3" t="s">
        <v>242</v>
      </c>
      <c r="G42">
        <v>41</v>
      </c>
      <c r="H42" t="str">
        <f t="shared" si="0"/>
        <v>41. Soumerai Stephen, et al.. Improving drug prescribing in primary care: a critical analysis of the experimental literature.    Milbank Quarterly. 1989. ISBN: none</v>
      </c>
    </row>
    <row r="43" spans="1:8">
      <c r="A43" t="s">
        <v>1805</v>
      </c>
      <c r="B43" t="s">
        <v>1291</v>
      </c>
      <c r="C43" t="s">
        <v>1294</v>
      </c>
      <c r="D43">
        <v>1990</v>
      </c>
      <c r="E43" t="s">
        <v>1705</v>
      </c>
      <c r="G43">
        <v>42</v>
      </c>
      <c r="H43" t="str">
        <f t="shared" si="0"/>
        <v>42. Arundel Anthony, et al.. Primary health care and drugs: global action towards rational use.    BUKO Pharma-Kampagne/Health Action International (HAI Europe). 1990. ISBN: 978-3928879088</v>
      </c>
    </row>
    <row r="44" spans="1:8">
      <c r="A44" t="s">
        <v>1928</v>
      </c>
      <c r="B44" t="s">
        <v>1929</v>
      </c>
      <c r="C44" t="s">
        <v>1927</v>
      </c>
      <c r="D44">
        <v>1990</v>
      </c>
      <c r="E44" t="s">
        <v>1926</v>
      </c>
      <c r="G44">
        <v>43</v>
      </c>
      <c r="H44" t="str">
        <f t="shared" si="0"/>
        <v>43. Neeltje Brand, Anita Direcks en Ellen 't Hoen. Van wondermiddel tot desillusie. Ervaringen en feiten rondom het DES-hormoon.    Amsterdam. 1990. ISBN: 9-062221998</v>
      </c>
    </row>
    <row r="45" spans="1:8">
      <c r="A45" t="s">
        <v>1812</v>
      </c>
      <c r="B45" t="s">
        <v>1748</v>
      </c>
      <c r="C45" t="s">
        <v>324</v>
      </c>
      <c r="D45">
        <v>1990</v>
      </c>
      <c r="E45" t="s">
        <v>321</v>
      </c>
      <c r="G45">
        <v>44</v>
      </c>
      <c r="H45" t="str">
        <f t="shared" si="0"/>
        <v>44. Chetley Andrew. A Healthy Business? World Health and the Pharmaceutical Industry.    Zed Books. 1990. ISBN: 978-0862327354</v>
      </c>
    </row>
    <row r="46" spans="1:8">
      <c r="A46" t="s">
        <v>1822</v>
      </c>
      <c r="B46" t="s">
        <v>1482</v>
      </c>
      <c r="C46" t="s">
        <v>1483</v>
      </c>
      <c r="D46">
        <v>1990</v>
      </c>
      <c r="E46" t="s">
        <v>1484</v>
      </c>
      <c r="G46">
        <v>45</v>
      </c>
      <c r="H46" t="str">
        <f t="shared" si="0"/>
        <v>45. Halstead Scott B, Walsh Julia A. Why things work: case histories in development, a conference report.    Rockefeller Foundation. 1990. ISBN: 0-944903-05-3</v>
      </c>
    </row>
    <row r="47" spans="1:8">
      <c r="A47" t="s">
        <v>1984</v>
      </c>
      <c r="B47" t="s">
        <v>1952</v>
      </c>
      <c r="C47" t="s">
        <v>1945</v>
      </c>
      <c r="D47">
        <v>1991</v>
      </c>
      <c r="E47" t="s">
        <v>2125</v>
      </c>
      <c r="G47">
        <v>46</v>
      </c>
      <c r="H47" t="str">
        <f t="shared" si="0"/>
        <v>46. Blanc B. Les enfants du Distilbène®.    Arnette. 1991. ISBN: 978-2718405407</v>
      </c>
    </row>
    <row r="48" spans="1:8">
      <c r="A48" t="s">
        <v>1985</v>
      </c>
      <c r="B48" t="s">
        <v>1953</v>
      </c>
      <c r="C48" t="s">
        <v>1946</v>
      </c>
      <c r="D48">
        <v>1991</v>
      </c>
      <c r="E48" t="s">
        <v>242</v>
      </c>
      <c r="G48">
        <v>47</v>
      </c>
      <c r="H48" t="str">
        <f t="shared" si="0"/>
        <v>47. Cabau A. Pour que l’enfant paraisse .    Flammarion. 1991. ISBN: none</v>
      </c>
    </row>
    <row r="49" spans="1:8">
      <c r="A49" t="s">
        <v>2079</v>
      </c>
      <c r="B49" t="s">
        <v>2158</v>
      </c>
      <c r="C49" t="s">
        <v>85</v>
      </c>
      <c r="D49">
        <v>1991</v>
      </c>
      <c r="E49" t="s">
        <v>2159</v>
      </c>
      <c r="G49">
        <v>48</v>
      </c>
      <c r="H49" t="str">
        <f t="shared" si="0"/>
        <v>48. Mann CC, Plummer ML. The aspirin wars: money, medicine, and 100 years of rampant competition.    Knopf. 1991. ISBN: 978-0394578941</v>
      </c>
    </row>
    <row r="50" spans="1:8">
      <c r="A50" t="s">
        <v>2193</v>
      </c>
      <c r="B50" t="s">
        <v>2191</v>
      </c>
      <c r="D50">
        <v>1992</v>
      </c>
      <c r="E50" t="s">
        <v>2194</v>
      </c>
      <c r="G50">
        <v>49</v>
      </c>
      <c r="H50" t="str">
        <f t="shared" si="0"/>
        <v>49. Carter JP. Racketeering in Medicine: The Suppression of Alternatives.    . 1992. ISBN: 978-1878901323</v>
      </c>
    </row>
    <row r="51" spans="1:8">
      <c r="A51" t="s">
        <v>2069</v>
      </c>
      <c r="B51" t="s">
        <v>2173</v>
      </c>
      <c r="C51" t="s">
        <v>1502</v>
      </c>
      <c r="D51">
        <v>1992</v>
      </c>
      <c r="E51" t="s">
        <v>2146</v>
      </c>
      <c r="G51">
        <v>50</v>
      </c>
      <c r="H51" t="str">
        <f t="shared" si="0"/>
        <v>50. Davis P. For Health Or Profit ?: Medicine, the Pharmaceutical Industry, and the State in New Zealand.    Oxford University Press. 1992. ISBN: 978-0195582437</v>
      </c>
    </row>
    <row r="52" spans="1:8">
      <c r="A52" t="s">
        <v>20</v>
      </c>
      <c r="B52" t="s">
        <v>284</v>
      </c>
      <c r="C52" t="s">
        <v>324</v>
      </c>
      <c r="D52">
        <v>1992</v>
      </c>
      <c r="E52" t="s">
        <v>360</v>
      </c>
      <c r="G52">
        <v>51</v>
      </c>
      <c r="H52" t="str">
        <f t="shared" si="0"/>
        <v>51. Kanji N, Hardon A, Mamdani M, Walt G. Drugs policy in developing countries.    Zed Books. 1992. ISBN: 978-1856490597</v>
      </c>
    </row>
    <row r="53" spans="1:8">
      <c r="A53" t="s">
        <v>1835</v>
      </c>
      <c r="B53" t="s">
        <v>1276</v>
      </c>
      <c r="C53" t="s">
        <v>1275</v>
      </c>
      <c r="D53">
        <v>1992</v>
      </c>
      <c r="E53" t="s">
        <v>1279</v>
      </c>
      <c r="G53">
        <v>52</v>
      </c>
      <c r="H53" t="str">
        <f t="shared" si="0"/>
        <v>52. McPake Barbara, et al.. Implementing the Bamako Initiative in Africa: a review and five case studies.    London School of Hygiene &amp; Tropical Medicine. 1992. ISBN: ISSN 0962-6115</v>
      </c>
    </row>
    <row r="54" spans="1:8">
      <c r="A54" t="s">
        <v>26</v>
      </c>
      <c r="B54" t="s">
        <v>288</v>
      </c>
      <c r="C54" t="s">
        <v>55</v>
      </c>
      <c r="D54">
        <v>1992</v>
      </c>
      <c r="E54" t="s">
        <v>765</v>
      </c>
      <c r="G54">
        <v>53</v>
      </c>
      <c r="H54" t="str">
        <f t="shared" si="0"/>
        <v>53. Medawar, Charles. Power and dependence: Social Audit on the safety of medicines.    Social Audit. 1992. ISBN: 978-0946448043</v>
      </c>
    </row>
    <row r="55" spans="1:8">
      <c r="A55" t="s">
        <v>1844</v>
      </c>
      <c r="B55" t="s">
        <v>1506</v>
      </c>
      <c r="C55" t="s">
        <v>1507</v>
      </c>
      <c r="D55">
        <v>1992</v>
      </c>
      <c r="E55" t="s">
        <v>242</v>
      </c>
      <c r="G55">
        <v>54</v>
      </c>
      <c r="H55" t="str">
        <f t="shared" si="0"/>
        <v>54. Robles Alan, et al. (eds.). Prescription for change: national drug policies, social transformation and the media.    Philippine Center for Investigative Journalism/Dag Hammarskjold Foundation. 1992. ISBN: none</v>
      </c>
    </row>
    <row r="56" spans="1:8">
      <c r="A56" t="s">
        <v>1773</v>
      </c>
      <c r="B56" t="s">
        <v>431</v>
      </c>
      <c r="C56" t="s">
        <v>395</v>
      </c>
      <c r="D56">
        <v>1992</v>
      </c>
      <c r="E56" t="s">
        <v>432</v>
      </c>
      <c r="G56">
        <v>55</v>
      </c>
      <c r="H56" t="str">
        <f t="shared" si="0"/>
        <v>55. Silverman M; Lydecker M; Lee PR. Bad Medicine: The Prescription Drug Industry in the Third World.    Stanford University Press. 1992. ISBN: 978-0804716697</v>
      </c>
    </row>
    <row r="57" spans="1:8">
      <c r="A57" t="s">
        <v>2075</v>
      </c>
      <c r="B57" t="s">
        <v>2076</v>
      </c>
      <c r="C57" t="s">
        <v>839</v>
      </c>
      <c r="D57">
        <v>1993</v>
      </c>
      <c r="E57" t="s">
        <v>2153</v>
      </c>
      <c r="G57">
        <v>56</v>
      </c>
      <c r="H57" t="str">
        <f t="shared" si="0"/>
        <v>56. Kramer PD. Listening to Prozac.    Fourth Estate. 1993. ISBN: 978-1857022841</v>
      </c>
    </row>
    <row r="58" spans="1:8">
      <c r="A58" t="s">
        <v>1841</v>
      </c>
      <c r="B58" t="s">
        <v>1310</v>
      </c>
      <c r="C58" t="s">
        <v>1311</v>
      </c>
      <c r="D58">
        <v>1993</v>
      </c>
      <c r="E58" t="s">
        <v>242</v>
      </c>
      <c r="G58">
        <v>57</v>
      </c>
      <c r="H58" t="str">
        <f t="shared" si="0"/>
        <v>57. Pharmaceuticals and Supplies Unit . A short information manual on: the Tanzania National Drug Policy, the masterplan for the pharmaceutical sector 1992-2000 Tanzania mainland and hospital therapeutic committees.    Ministry of Health, Tanzania. 1993. ISBN: none</v>
      </c>
    </row>
    <row r="59" spans="1:8">
      <c r="A59" t="s">
        <v>1849</v>
      </c>
      <c r="B59" t="s">
        <v>1324</v>
      </c>
      <c r="C59" t="s">
        <v>1241</v>
      </c>
      <c r="D59">
        <v>1993</v>
      </c>
      <c r="E59" t="s">
        <v>1242</v>
      </c>
      <c r="G59">
        <v>58</v>
      </c>
      <c r="H59" t="str">
        <f t="shared" si="0"/>
        <v>58. US Congress Office of Technology Assessment . Drug labelling in developing countries.    USG Printing Office. 1993. ISBN: 0-16-041628-0</v>
      </c>
    </row>
    <row r="60" spans="1:8">
      <c r="A60" t="s">
        <v>2100</v>
      </c>
      <c r="B60" t="s">
        <v>2101</v>
      </c>
      <c r="C60" t="s">
        <v>2172</v>
      </c>
      <c r="D60">
        <v>1993</v>
      </c>
      <c r="E60" t="s">
        <v>2171</v>
      </c>
      <c r="G60">
        <v>59</v>
      </c>
      <c r="H60" t="str">
        <f t="shared" si="0"/>
        <v>59. Walker MJ. Dirty Medicine.    Slingshot. 1993. ISBN: 978-0956409317</v>
      </c>
    </row>
    <row r="61" spans="1:8">
      <c r="A61" t="s">
        <v>789</v>
      </c>
      <c r="B61" t="s">
        <v>785</v>
      </c>
      <c r="C61" t="s">
        <v>786</v>
      </c>
      <c r="D61">
        <v>1994</v>
      </c>
      <c r="E61" t="s">
        <v>850</v>
      </c>
      <c r="G61">
        <v>60</v>
      </c>
      <c r="H61" t="str">
        <f t="shared" si="0"/>
        <v>60. Basara, Lisa; Montagne, Michael E. Searching for Magic Bullets: Orphan Drugs, Consumer Activism, and Pharmaceutical Development.    Hippo Books. 1994. ISBN: 978-1560248583</v>
      </c>
    </row>
    <row r="62" spans="1:8">
      <c r="A62" t="s">
        <v>1817</v>
      </c>
      <c r="B62" t="s">
        <v>1218</v>
      </c>
      <c r="C62" t="s">
        <v>1315</v>
      </c>
      <c r="D62">
        <v>1994</v>
      </c>
      <c r="E62" t="s">
        <v>1221</v>
      </c>
      <c r="G62">
        <v>61</v>
      </c>
      <c r="H62" t="str">
        <f t="shared" si="0"/>
        <v>61. Etkin Nina. Medicines: meanings and contexts.    Health Action International Network, Philippines (HAIN)/Medical Anthropology Unit, University of Amsterdam. 1994. ISBN: 971-8508155</v>
      </c>
    </row>
    <row r="63" spans="1:8">
      <c r="A63" t="s">
        <v>672</v>
      </c>
      <c r="B63" t="s">
        <v>686</v>
      </c>
      <c r="C63" t="s">
        <v>407</v>
      </c>
      <c r="D63">
        <v>1994</v>
      </c>
      <c r="E63" t="s">
        <v>687</v>
      </c>
      <c r="G63">
        <v>62</v>
      </c>
      <c r="H63" t="str">
        <f t="shared" si="0"/>
        <v>62. Payer, Lynn. Disease-Mongers: How Doctors, Drug Companies, and Insurers Are Making You Feel Sick.    Wiley. 1994. ISBN: 978-0471007371</v>
      </c>
    </row>
    <row r="64" spans="1:8">
      <c r="A64" t="s">
        <v>1850</v>
      </c>
      <c r="B64" t="s">
        <v>1458</v>
      </c>
      <c r="C64" t="s">
        <v>1459</v>
      </c>
      <c r="D64">
        <v>1994</v>
      </c>
      <c r="E64" t="s">
        <v>242</v>
      </c>
      <c r="G64">
        <v>63</v>
      </c>
      <c r="H64" t="str">
        <f t="shared" si="0"/>
        <v>63. US General Accounting Office , et al.. Prescription drugs: spending controls in four european countries.    USGAO. 1994. ISBN: none</v>
      </c>
    </row>
    <row r="65" spans="1:8">
      <c r="A65" t="s">
        <v>1853</v>
      </c>
      <c r="B65" t="s">
        <v>1463</v>
      </c>
      <c r="C65" t="s">
        <v>324</v>
      </c>
      <c r="D65">
        <v>1994</v>
      </c>
      <c r="E65" t="s">
        <v>1464</v>
      </c>
      <c r="G65">
        <v>64</v>
      </c>
      <c r="H65" t="str">
        <f t="shared" si="0"/>
        <v>64. Walt Gill. Health policy: an introduction to process and power; people, governments and international agencies - who drives policy and how it is made.    Zed Books. 1994. ISBN: 1-85649-264-8</v>
      </c>
    </row>
    <row r="66" spans="1:8">
      <c r="A66" t="s">
        <v>1854</v>
      </c>
      <c r="B66" t="s">
        <v>1487</v>
      </c>
      <c r="C66" t="s">
        <v>1486</v>
      </c>
      <c r="D66">
        <v>1994</v>
      </c>
      <c r="E66" t="s">
        <v>1488</v>
      </c>
      <c r="G66">
        <v>65</v>
      </c>
      <c r="H66" t="str">
        <f t="shared" si="0"/>
        <v>65. World Bank  (ed.). Development in practice: Better health in Africa, experience and lessons learned.    World Bank. 1994. ISBN: 0-8213-2817-4</v>
      </c>
    </row>
    <row r="67" spans="1:8">
      <c r="A67" t="s">
        <v>1729</v>
      </c>
      <c r="B67" t="s">
        <v>274</v>
      </c>
      <c r="C67" t="s">
        <v>411</v>
      </c>
      <c r="D67">
        <v>1995</v>
      </c>
      <c r="E67" t="s">
        <v>201</v>
      </c>
      <c r="G67">
        <v>66</v>
      </c>
      <c r="H67" t="str">
        <f t="shared" ref="H67:H130" si="1">G67&amp;". "&amp;A67&amp;". "&amp;B67&amp;".    "&amp;C67&amp;". "&amp;D67&amp;". ISBN: "&amp;E67</f>
        <v>66. Abraham John. Science, Politics and the Pharmaceutical Industry.    Routledge. 1995. ISBN: 978-1857281996</v>
      </c>
    </row>
    <row r="68" spans="1:8">
      <c r="A68" t="s">
        <v>1812</v>
      </c>
      <c r="B68" t="s">
        <v>1174</v>
      </c>
      <c r="C68" t="s">
        <v>324</v>
      </c>
      <c r="D68">
        <v>1995</v>
      </c>
      <c r="E68" t="s">
        <v>1175</v>
      </c>
      <c r="G68">
        <v>67</v>
      </c>
      <c r="H68" t="str">
        <f t="shared" si="1"/>
        <v>67. Chetley Andrew. Problem drugs.    Zed Books. 1995. ISBN: 978-1856493208</v>
      </c>
    </row>
    <row r="69" spans="1:8">
      <c r="A69" t="s">
        <v>323</v>
      </c>
      <c r="B69" t="s">
        <v>276</v>
      </c>
      <c r="C69" t="s">
        <v>324</v>
      </c>
      <c r="D69">
        <v>1995</v>
      </c>
      <c r="E69" t="s">
        <v>322</v>
      </c>
      <c r="G69">
        <v>68</v>
      </c>
      <c r="H69" t="str">
        <f t="shared" si="1"/>
        <v>68. Chowdhury, Zafrullah. The politics of essential drugs. The makings of a successful health strategy: lessons from Bangladesh.    Zed Books. 1995. ISBN: 978-1856493628</v>
      </c>
    </row>
    <row r="70" spans="1:8">
      <c r="A70" t="s">
        <v>1825</v>
      </c>
      <c r="B70" t="s">
        <v>1269</v>
      </c>
      <c r="C70" t="s">
        <v>1270</v>
      </c>
      <c r="D70">
        <v>1995</v>
      </c>
      <c r="E70" t="s">
        <v>242</v>
      </c>
      <c r="G70">
        <v>69</v>
      </c>
      <c r="H70" t="str">
        <f t="shared" si="1"/>
        <v>69. INRUD (Nepal) . Baseline assessment of consumer drug use.    USAID/RPM/JSI. 1995. ISBN: none</v>
      </c>
    </row>
    <row r="71" spans="1:8">
      <c r="A71" t="s">
        <v>1827</v>
      </c>
      <c r="B71" t="s">
        <v>1476</v>
      </c>
      <c r="C71" t="s">
        <v>1477</v>
      </c>
      <c r="D71">
        <v>1995</v>
      </c>
      <c r="E71" t="s">
        <v>1478</v>
      </c>
      <c r="G71">
        <v>70</v>
      </c>
      <c r="H71" t="str">
        <f t="shared" si="1"/>
        <v>70. Iyun B Folasade, et al.. The health of nations: medicine, disease and development in the Third World.    Avebury. 1995. ISBN: 1-85628-922-2</v>
      </c>
    </row>
    <row r="72" spans="1:8">
      <c r="A72" t="s">
        <v>659</v>
      </c>
      <c r="B72" t="s">
        <v>662</v>
      </c>
      <c r="C72" t="s">
        <v>663</v>
      </c>
      <c r="D72">
        <v>1995</v>
      </c>
      <c r="E72" t="s">
        <v>664</v>
      </c>
      <c r="G72">
        <v>71</v>
      </c>
      <c r="H72" t="str">
        <f t="shared" si="1"/>
        <v>71. Cassandra Y Klimek. Une politique du medicament pour l'Afrique: Contraintes et choix (A medicines policy for Africa: constraints and choices).    Karthala. 1995. ISBN: 978-2865375257</v>
      </c>
    </row>
    <row r="73" spans="1:8">
      <c r="A73" t="s">
        <v>29</v>
      </c>
      <c r="B73" t="s">
        <v>387</v>
      </c>
      <c r="C73" t="s">
        <v>419</v>
      </c>
      <c r="D73">
        <v>1995</v>
      </c>
      <c r="E73" t="s">
        <v>388</v>
      </c>
      <c r="G73">
        <v>72</v>
      </c>
      <c r="H73" t="str">
        <f t="shared" si="1"/>
        <v>72. Moore, Thomas. Deadly Medicine: Why Tens of Thousands of Heart Patients Died in America's Worst Drug Disaster.    Simon &amp; Shuster. 1995. ISBN: 978-0684804170</v>
      </c>
    </row>
    <row r="74" spans="1:8">
      <c r="A74" t="s">
        <v>1837</v>
      </c>
      <c r="B74" t="s">
        <v>1325</v>
      </c>
      <c r="C74" t="s">
        <v>1263</v>
      </c>
      <c r="D74">
        <v>1995</v>
      </c>
      <c r="E74" t="s">
        <v>242</v>
      </c>
      <c r="G74">
        <v>73</v>
      </c>
      <c r="H74" t="str">
        <f t="shared" si="1"/>
        <v>73. MSH . Rapid pharmaceutical management assessment: an indicator-based approach.    MSH/USAID/USP. 1995. ISBN: none</v>
      </c>
    </row>
    <row r="75" spans="1:8">
      <c r="A75" t="s">
        <v>1838</v>
      </c>
      <c r="B75" s="40" t="s">
        <v>1306</v>
      </c>
      <c r="C75" s="3" t="s">
        <v>1309</v>
      </c>
      <c r="D75" s="3">
        <v>1995</v>
      </c>
      <c r="E75" t="s">
        <v>242</v>
      </c>
      <c r="G75">
        <v>74</v>
      </c>
      <c r="H75" t="str">
        <f t="shared" si="1"/>
        <v>74. Munishi Gasper. Essential drugs in Tanzania: the development of the Essential Drugs Program and implications for self-reliance in Tanzania.    International Health Policy Program. 1995. ISBN: none</v>
      </c>
    </row>
    <row r="76" spans="1:8">
      <c r="A76" t="s">
        <v>1852</v>
      </c>
      <c r="B76" t="s">
        <v>1312</v>
      </c>
      <c r="C76" t="s">
        <v>1318</v>
      </c>
      <c r="D76">
        <v>1995</v>
      </c>
      <c r="E76" t="s">
        <v>1313</v>
      </c>
      <c r="G76">
        <v>75</v>
      </c>
      <c r="H76" t="str">
        <f t="shared" si="1"/>
        <v>75. Various . Development dialogue: making national drug policies a development priority: a strategy paper and six country studies.    Dag Hammarskold Foundation. 1995. ISBN: ISSN 0345-2328</v>
      </c>
    </row>
    <row r="77" spans="1:8">
      <c r="A77" t="s">
        <v>2208</v>
      </c>
      <c r="B77" t="s">
        <v>2209</v>
      </c>
      <c r="C77" t="s">
        <v>503</v>
      </c>
      <c r="D77">
        <v>1995</v>
      </c>
      <c r="E77" t="s">
        <v>2210</v>
      </c>
      <c r="G77">
        <v>76</v>
      </c>
      <c r="H77" t="str">
        <f t="shared" si="1"/>
        <v>76. Lexchin J, Kaur SR. Deception by Design: Pharmaceutical Promotion in the Third World.    Consumers International. 1995. ISBN: 978-9679973686</v>
      </c>
    </row>
    <row r="78" spans="1:8">
      <c r="A78" t="s">
        <v>1911</v>
      </c>
      <c r="B78" t="s">
        <v>1893</v>
      </c>
      <c r="C78" t="s">
        <v>1894</v>
      </c>
      <c r="D78">
        <v>1996</v>
      </c>
      <c r="E78" t="s">
        <v>1912</v>
      </c>
      <c r="G78">
        <v>77</v>
      </c>
      <c r="H78" t="str">
        <f t="shared" si="1"/>
        <v>77.  Colborn, Theo; Dumanoski, Dianne; Myers, John Peterson. Our Stolen Future: Are We Threatening Our Fertility, Intelligence, and Survival? - A Scientific Detective Story.     Dutton/Penguin. 1996. ISBN: 0-525-93982-2</v>
      </c>
    </row>
    <row r="79" spans="1:8">
      <c r="A79" t="s">
        <v>13</v>
      </c>
      <c r="B79" t="s">
        <v>331</v>
      </c>
      <c r="C79" t="s">
        <v>333</v>
      </c>
      <c r="D79">
        <v>1996</v>
      </c>
      <c r="E79" t="s">
        <v>332</v>
      </c>
      <c r="G79">
        <v>78</v>
      </c>
      <c r="H79" t="str">
        <f t="shared" si="1"/>
        <v>78. Davis, Peter, (ed). Contested Ground: Public Purpose and Private Interest in the Regulation of Prescription Drugs.    Oxford University Press USA. 1996. ISBN: 978-0195091205</v>
      </c>
    </row>
    <row r="80" spans="1:8">
      <c r="A80" t="s">
        <v>1830</v>
      </c>
      <c r="B80" t="s">
        <v>1326</v>
      </c>
      <c r="C80" t="s">
        <v>1268</v>
      </c>
      <c r="D80">
        <v>1996</v>
      </c>
      <c r="E80" t="s">
        <v>242</v>
      </c>
      <c r="G80">
        <v>79</v>
      </c>
      <c r="H80" t="str">
        <f t="shared" si="1"/>
        <v>79. Kafuko Jessica. Rational drug use in rural health units of Uganda: effects of national standard treatment guidelines on rational drug use.    Uganda Essential Drugs Management Programme. 1996. ISBN: none</v>
      </c>
    </row>
    <row r="81" spans="1:8">
      <c r="A81" t="s">
        <v>1839</v>
      </c>
      <c r="B81" t="s">
        <v>1228</v>
      </c>
      <c r="C81" t="s">
        <v>1226</v>
      </c>
      <c r="D81">
        <v>1996</v>
      </c>
      <c r="E81" t="s">
        <v>1227</v>
      </c>
      <c r="G81">
        <v>80</v>
      </c>
      <c r="H81" t="str">
        <f t="shared" si="1"/>
        <v>80. Odoi Adome Richard, Whyte SR, Hardon A. Popular pills: community drug use in Uganda.    Het Spinhuis. 1996. ISBN: 90-5589-0553</v>
      </c>
    </row>
    <row r="82" spans="1:8">
      <c r="A82" t="s">
        <v>672</v>
      </c>
      <c r="B82" t="s">
        <v>671</v>
      </c>
      <c r="C82" t="s">
        <v>675</v>
      </c>
      <c r="D82">
        <v>1996</v>
      </c>
      <c r="E82" t="s">
        <v>676</v>
      </c>
      <c r="G82">
        <v>81</v>
      </c>
      <c r="H82" t="str">
        <f t="shared" si="1"/>
        <v>81. Payer, Lynn. Medicine and Culture.    Holt. 1996. ISBN: 978-0805048032</v>
      </c>
    </row>
    <row r="83" spans="1:8">
      <c r="A83" t="s">
        <v>1986</v>
      </c>
      <c r="B83" t="s">
        <v>1954</v>
      </c>
      <c r="C83" t="s">
        <v>1947</v>
      </c>
      <c r="D83">
        <v>1996</v>
      </c>
      <c r="E83" t="s">
        <v>2127</v>
      </c>
      <c r="G83">
        <v>82</v>
      </c>
      <c r="H83" t="str">
        <f t="shared" si="1"/>
        <v>82. Pons J-C. Les nouvelles grossesses.    Presses Universitaires de France  . 1996. ISBN: 978-2130472681</v>
      </c>
    </row>
    <row r="84" spans="1:8">
      <c r="A84" t="s">
        <v>1842</v>
      </c>
      <c r="B84" t="s">
        <v>1323</v>
      </c>
      <c r="C84" t="s">
        <v>1226</v>
      </c>
      <c r="D84">
        <v>1996</v>
      </c>
      <c r="E84" t="s">
        <v>1236</v>
      </c>
      <c r="G84">
        <v>83</v>
      </c>
      <c r="H84" t="str">
        <f t="shared" si="1"/>
        <v>83. Rasmussen Zara. Enhancing appropriate medicines use in the Karakoram Mountains.    Het Spinhuis. 1996. ISBN: 90-5589-0561</v>
      </c>
    </row>
    <row r="85" spans="1:8">
      <c r="A85" t="s">
        <v>1819</v>
      </c>
      <c r="B85" t="s">
        <v>1427</v>
      </c>
      <c r="C85" t="s">
        <v>1203</v>
      </c>
      <c r="D85">
        <v>1997</v>
      </c>
      <c r="E85" t="s">
        <v>242</v>
      </c>
      <c r="G85">
        <v>84</v>
      </c>
      <c r="H85" t="str">
        <f t="shared" si="1"/>
        <v>84. Fresle Daphne, Wolfheim, Cathy. Public education in rational drug use: a global survey.    WHO. 1997. ISBN: none</v>
      </c>
    </row>
    <row r="86" spans="1:8">
      <c r="A86" t="s">
        <v>1823</v>
      </c>
      <c r="B86" t="s">
        <v>1339</v>
      </c>
      <c r="C86" t="s">
        <v>1210</v>
      </c>
      <c r="D86">
        <v>1997</v>
      </c>
      <c r="E86" t="s">
        <v>1333</v>
      </c>
      <c r="G86">
        <v>85</v>
      </c>
      <c r="H86" t="str">
        <f t="shared" si="1"/>
        <v>85. Hasnain Mehrul. Understanding rational therapeutics: therapeutics is more than prescribing medicines.    Islamabad Medical Publications. 1997. ISBN: 82-18025</v>
      </c>
    </row>
    <row r="87" spans="1:8">
      <c r="A87" t="s">
        <v>2155</v>
      </c>
      <c r="B87" t="s">
        <v>2077</v>
      </c>
      <c r="C87" t="s">
        <v>2156</v>
      </c>
      <c r="D87">
        <v>1997</v>
      </c>
      <c r="E87" t="s">
        <v>2157</v>
      </c>
      <c r="G87">
        <v>86</v>
      </c>
      <c r="H87" t="str">
        <f t="shared" si="1"/>
        <v>86. Lens P, van der Wal G. Problem Doctors. A conspiracy of silence.    IOS Press. 1997. ISBN: 978-9051992878</v>
      </c>
    </row>
    <row r="88" spans="1:8">
      <c r="A88" t="s">
        <v>2082</v>
      </c>
      <c r="B88" t="s">
        <v>2161</v>
      </c>
      <c r="C88" t="s">
        <v>2162</v>
      </c>
      <c r="D88">
        <v>1997</v>
      </c>
      <c r="E88" t="s">
        <v>2163</v>
      </c>
      <c r="G88">
        <v>87</v>
      </c>
      <c r="H88" t="str">
        <f t="shared" si="1"/>
        <v>87. Marsa L. Prescription for profits: how the pharmaceutical industry bankrolled the unholy marriage between science and business.    Scribner. 1997. ISBN: 978-0684800028</v>
      </c>
    </row>
    <row r="89" spans="1:8">
      <c r="A89" t="s">
        <v>797</v>
      </c>
      <c r="B89" t="s">
        <v>796</v>
      </c>
      <c r="C89" t="s">
        <v>333</v>
      </c>
      <c r="D89">
        <v>1997</v>
      </c>
      <c r="E89" t="s">
        <v>800</v>
      </c>
      <c r="G89">
        <v>88</v>
      </c>
      <c r="H89" t="str">
        <f t="shared" si="1"/>
        <v>88. Stuart O. Schweitzer. Pharmaceutical Economics and Policy.    Oxford University Press USA. 1997. ISBN: 978-0195105247</v>
      </c>
    </row>
    <row r="90" spans="1:8">
      <c r="A90" t="s">
        <v>1923</v>
      </c>
      <c r="B90" t="s">
        <v>1924</v>
      </c>
      <c r="C90" t="s">
        <v>1925</v>
      </c>
      <c r="D90">
        <v>1997</v>
      </c>
      <c r="E90" t="s">
        <v>242</v>
      </c>
      <c r="G90">
        <v>89</v>
      </c>
      <c r="H90" t="str">
        <f t="shared" si="1"/>
        <v>89. Dietske van der Brugge. Een bittere pil, verhalen over DES.    Utrecht. 1997. ISBN: none</v>
      </c>
    </row>
    <row r="91" spans="1:8">
      <c r="A91" t="s">
        <v>2067</v>
      </c>
      <c r="B91" t="s">
        <v>2068</v>
      </c>
      <c r="C91" t="s">
        <v>416</v>
      </c>
      <c r="D91">
        <v>1998</v>
      </c>
      <c r="E91" t="s">
        <v>2144</v>
      </c>
      <c r="G91">
        <v>90</v>
      </c>
      <c r="H91" t="str">
        <f t="shared" si="1"/>
        <v>90. Cornwell J. The Power to Harm. Mind, Medicine, and Murder on Trial.    Penguin. 1998. ISBN: 978-1101199527</v>
      </c>
    </row>
    <row r="92" spans="1:8">
      <c r="A92" t="s">
        <v>1816</v>
      </c>
      <c r="B92" t="s">
        <v>1202</v>
      </c>
      <c r="C92" t="s">
        <v>1203</v>
      </c>
      <c r="D92">
        <v>1998</v>
      </c>
      <c r="E92" t="s">
        <v>1336</v>
      </c>
      <c r="G92">
        <v>91</v>
      </c>
      <c r="H92" t="str">
        <f t="shared" si="1"/>
        <v>91. Dumoulin Jerome. Guide to drug financing mechanisms.    WHO. 1998. ISBN: 9-241545097</v>
      </c>
    </row>
    <row r="93" spans="1:8">
      <c r="A93" t="s">
        <v>379</v>
      </c>
      <c r="B93" t="s">
        <v>378</v>
      </c>
      <c r="C93" t="s">
        <v>381</v>
      </c>
      <c r="D93">
        <v>1998</v>
      </c>
      <c r="E93" t="s">
        <v>845</v>
      </c>
      <c r="G93">
        <v>92</v>
      </c>
      <c r="H93" t="str">
        <f t="shared" si="1"/>
        <v>92. Fried, Stephen. Bitter Pills: Inside the Hazardous World of Legal Drugs.    Bantam. 1998. ISBN: 978-0553103830</v>
      </c>
    </row>
    <row r="94" spans="1:8">
      <c r="A94" t="s">
        <v>1430</v>
      </c>
      <c r="B94" t="s">
        <v>2117</v>
      </c>
      <c r="C94" t="s">
        <v>1094</v>
      </c>
      <c r="D94">
        <v>1998</v>
      </c>
      <c r="E94" t="s">
        <v>242</v>
      </c>
      <c r="G94">
        <v>93</v>
      </c>
      <c r="H94" t="str">
        <f t="shared" si="1"/>
        <v>93. HAI. Developing Essential Drugs Policies: A Guide for NGOs.    Health Action International. 1998. ISBN: none</v>
      </c>
    </row>
    <row r="95" spans="1:8">
      <c r="A95" s="3" t="s">
        <v>1833</v>
      </c>
      <c r="B95" s="3" t="s">
        <v>1443</v>
      </c>
      <c r="C95" t="s">
        <v>1444</v>
      </c>
      <c r="D95" s="3">
        <v>1998</v>
      </c>
      <c r="E95" s="6" t="s">
        <v>1445</v>
      </c>
      <c r="G95">
        <v>94</v>
      </c>
      <c r="H95" t="str">
        <f t="shared" si="1"/>
        <v>94. Lobo Felix, Velasquez German (eds). Medicines and the new economic environment.    WHO/University Carlos III Madrid/CIVITAS. 1998. ISBN: 84-470-1157-7</v>
      </c>
    </row>
    <row r="96" spans="1:8">
      <c r="A96" t="s">
        <v>1834</v>
      </c>
      <c r="B96" t="s">
        <v>1438</v>
      </c>
      <c r="C96" t="s">
        <v>1439</v>
      </c>
      <c r="D96">
        <v>1998</v>
      </c>
      <c r="E96" t="s">
        <v>1440</v>
      </c>
      <c r="G96">
        <v>95</v>
      </c>
      <c r="H96" t="str">
        <f t="shared" si="1"/>
        <v>95. Madrid Ivette, et al.. Pharmaceuticals and health sector reform in the Americas: an economic perspective.    WHO/PAHO. 1998. ISBN: 92-75-12237-7</v>
      </c>
    </row>
    <row r="97" spans="1:8">
      <c r="A97" t="s">
        <v>2083</v>
      </c>
      <c r="B97" t="s">
        <v>2084</v>
      </c>
      <c r="C97" t="s">
        <v>419</v>
      </c>
      <c r="D97">
        <v>1998</v>
      </c>
      <c r="E97" t="s">
        <v>2160</v>
      </c>
      <c r="G97">
        <v>96</v>
      </c>
      <c r="H97" t="str">
        <f t="shared" si="1"/>
        <v>96. Moore TJ. Prescription for Disaster.    Simon &amp; Shuster. 1998. ISBN: 978-0684829982</v>
      </c>
    </row>
    <row r="98" spans="1:8">
      <c r="A98" t="s">
        <v>1818</v>
      </c>
      <c r="B98" t="s">
        <v>1544</v>
      </c>
      <c r="C98" t="s">
        <v>1545</v>
      </c>
      <c r="D98">
        <v>1999</v>
      </c>
      <c r="E98" t="s">
        <v>1547</v>
      </c>
      <c r="G98">
        <v>97</v>
      </c>
      <c r="H98" t="str">
        <f t="shared" si="1"/>
        <v>97. Finer David. Pressing priorities: consumer drug information in the Vietnamese marketplace.    Karolinska Institute. 1999. ISBN: 91-62836420</v>
      </c>
    </row>
    <row r="99" spans="1:8">
      <c r="A99" t="s">
        <v>19</v>
      </c>
      <c r="B99" t="s">
        <v>359</v>
      </c>
      <c r="C99" t="s">
        <v>54</v>
      </c>
      <c r="D99">
        <v>1999</v>
      </c>
      <c r="E99" t="s">
        <v>357</v>
      </c>
      <c r="G99">
        <v>98</v>
      </c>
      <c r="H99" t="str">
        <f t="shared" si="1"/>
        <v>98. Irwig, Judy; Irwig, Les; Sweet, Melissa. Smart Health Choices: making sense of health advice.    Allen &amp; Unwin. 1999. ISBN: 978-1905140176</v>
      </c>
    </row>
    <row r="100" spans="1:8">
      <c r="A100" t="s">
        <v>1843</v>
      </c>
      <c r="B100" t="s">
        <v>1511</v>
      </c>
      <c r="C100" t="s">
        <v>1512</v>
      </c>
      <c r="D100">
        <v>1999</v>
      </c>
      <c r="E100" t="s">
        <v>1513</v>
      </c>
      <c r="G100">
        <v>99</v>
      </c>
      <c r="H100" t="str">
        <f t="shared" si="1"/>
        <v>99. Reich Michael (ed.). An assessment of US pharmaceutical donations: players, processes and products.    Harvard School of Public Health. 1999. ISBN: 0-9673960-0-X</v>
      </c>
    </row>
    <row r="101" spans="1:8">
      <c r="A101" t="s">
        <v>2050</v>
      </c>
      <c r="B101" t="s">
        <v>2051</v>
      </c>
      <c r="C101" t="s">
        <v>2134</v>
      </c>
      <c r="D101">
        <v>2000</v>
      </c>
      <c r="E101" t="s">
        <v>2133</v>
      </c>
      <c r="G101">
        <v>100</v>
      </c>
      <c r="H101" t="str">
        <f t="shared" si="1"/>
        <v>100. Abraham J, Lewis G. Regulating medicines in Europe.    Psychology Press. 2000. ISBN: 978-0415208789</v>
      </c>
    </row>
    <row r="102" spans="1:8">
      <c r="A102" t="s">
        <v>1812</v>
      </c>
      <c r="B102" t="s">
        <v>1863</v>
      </c>
      <c r="C102" t="s">
        <v>1745</v>
      </c>
      <c r="D102">
        <v>2000</v>
      </c>
      <c r="E102" t="s">
        <v>1747</v>
      </c>
      <c r="G102">
        <v>101</v>
      </c>
      <c r="H102" t="str">
        <f t="shared" si="1"/>
        <v>101. Chetley Andrew. Médicaments à problèmes (Problem drugs).    ReMeD. 2000. ISBN: 2-950717977</v>
      </c>
    </row>
    <row r="103" spans="1:8">
      <c r="A103" t="s">
        <v>1813</v>
      </c>
      <c r="B103" t="s">
        <v>1223</v>
      </c>
      <c r="C103" t="s">
        <v>1224</v>
      </c>
      <c r="D103">
        <v>2000</v>
      </c>
      <c r="E103" t="s">
        <v>1337</v>
      </c>
      <c r="G103">
        <v>102</v>
      </c>
      <c r="H103" t="str">
        <f t="shared" si="1"/>
        <v>102. Corea Carlos. Integrating public health concerns into patent legislation in developing countries.    South Centre. 2000. ISBN: 9-291620122</v>
      </c>
    </row>
    <row r="104" spans="1:8">
      <c r="A104" t="s">
        <v>641</v>
      </c>
      <c r="B104" t="s">
        <v>638</v>
      </c>
      <c r="C104" t="s">
        <v>324</v>
      </c>
      <c r="D104">
        <v>2000</v>
      </c>
      <c r="E104" t="s">
        <v>642</v>
      </c>
      <c r="G104">
        <v>103</v>
      </c>
      <c r="H104" t="str">
        <f t="shared" si="1"/>
        <v>103. Correa, Carlos. Intellectual Property Rights, the WTO and Developing Countries.    Zed Books. 2000. ISBN: 978-1856497374</v>
      </c>
    </row>
    <row r="105" spans="1:8">
      <c r="A105" t="s">
        <v>1987</v>
      </c>
      <c r="B105" t="s">
        <v>1955</v>
      </c>
      <c r="C105" t="s">
        <v>1948</v>
      </c>
      <c r="D105">
        <v>2000</v>
      </c>
      <c r="E105" t="s">
        <v>2128</v>
      </c>
      <c r="G105">
        <v>104</v>
      </c>
      <c r="H105" t="str">
        <f t="shared" si="1"/>
        <v>104. Lof A-F. Saskia ou le deuil d’un bébé Distilbène®.    Frison-Roche. 2000. ISBN: 978-2876713666</v>
      </c>
    </row>
    <row r="106" spans="1:8">
      <c r="A106" t="s">
        <v>2064</v>
      </c>
      <c r="B106" t="s">
        <v>2065</v>
      </c>
      <c r="C106" t="s">
        <v>2143</v>
      </c>
      <c r="D106">
        <v>2001</v>
      </c>
      <c r="E106" t="s">
        <v>2142</v>
      </c>
      <c r="G106">
        <v>105</v>
      </c>
      <c r="H106" t="str">
        <f t="shared" si="1"/>
        <v>105. Amyes SGB. Magic Bullets Lost Horizons. The rise and fall of antibiotics.    Taylor &amp; Francis. 2001. ISBN: 978-0415272032</v>
      </c>
    </row>
    <row r="107" spans="1:8">
      <c r="A107" s="3" t="s">
        <v>1874</v>
      </c>
      <c r="B107" s="3" t="s">
        <v>1873</v>
      </c>
      <c r="C107" s="3" t="s">
        <v>1875</v>
      </c>
      <c r="D107" s="3">
        <v>2001</v>
      </c>
      <c r="E107" s="3" t="s">
        <v>1876</v>
      </c>
      <c r="G107">
        <v>106</v>
      </c>
      <c r="H107" t="str">
        <f t="shared" si="1"/>
        <v>106.  Braun, Margaret Lee. DES Stories: Faces and Voices of People Exposed to Diethylstilbestrol..    Visual Studies Workshop Press. 2001. ISBN: 0-89822-078-5</v>
      </c>
    </row>
    <row r="108" spans="1:8">
      <c r="A108" s="3" t="s">
        <v>75</v>
      </c>
      <c r="B108" s="3" t="s">
        <v>298</v>
      </c>
      <c r="C108" s="3" t="s">
        <v>1022</v>
      </c>
      <c r="D108" s="3">
        <v>2001</v>
      </c>
      <c r="E108" s="3" t="s">
        <v>451</v>
      </c>
      <c r="G108">
        <v>107</v>
      </c>
      <c r="H108" t="str">
        <f t="shared" si="1"/>
        <v>107. Jay S Cohen. Overdose.   The Case Against the Drug Companies: Prescription Drugs, Side Effects, and Your Health.    Putnam. 2001. ISBN: 978-1585421237</v>
      </c>
    </row>
    <row r="109" spans="1:8">
      <c r="A109" t="s">
        <v>1814</v>
      </c>
      <c r="B109" t="s">
        <v>1556</v>
      </c>
      <c r="C109" t="s">
        <v>1557</v>
      </c>
      <c r="D109">
        <v>2001</v>
      </c>
      <c r="E109" t="s">
        <v>1558</v>
      </c>
      <c r="G109">
        <v>108</v>
      </c>
      <c r="H109" t="str">
        <f t="shared" si="1"/>
        <v>108. Dartnell Jonathan GA. Understanding , influencing and evaluating drug use.    Therapeutic Guidelines. 2001. ISBN: 0-9586-198-2-4</v>
      </c>
    </row>
    <row r="110" spans="1:8">
      <c r="A110" t="s">
        <v>43</v>
      </c>
      <c r="B110" t="s">
        <v>286</v>
      </c>
      <c r="C110" t="s">
        <v>417</v>
      </c>
      <c r="D110">
        <v>2001</v>
      </c>
      <c r="E110" t="s">
        <v>365</v>
      </c>
      <c r="G110">
        <v>109</v>
      </c>
      <c r="H110" t="str">
        <f t="shared" si="1"/>
        <v>109. Le Carre, John. The Constant Gardener.    Hodder and Stoughton. 2001. ISBN: 978-0743287203</v>
      </c>
    </row>
    <row r="111" spans="1:8">
      <c r="A111" t="s">
        <v>30</v>
      </c>
      <c r="B111" t="s">
        <v>391</v>
      </c>
      <c r="C111" t="s">
        <v>57</v>
      </c>
      <c r="D111">
        <v>2001</v>
      </c>
      <c r="E111" t="s">
        <v>392</v>
      </c>
      <c r="G111">
        <v>110</v>
      </c>
      <c r="H111" t="str">
        <f t="shared" si="1"/>
        <v>110. Moynihan, Ray Moynihan. Too Much Medicine? The Business of Health and its Risks for You.    ABC Books. 2001. ISBN: 978-0733306525</v>
      </c>
    </row>
    <row r="112" spans="1:8">
      <c r="A112" t="s">
        <v>996</v>
      </c>
      <c r="B112" t="s">
        <v>995</v>
      </c>
      <c r="C112" t="s">
        <v>998</v>
      </c>
      <c r="D112">
        <v>2001</v>
      </c>
      <c r="E112" t="s">
        <v>994</v>
      </c>
      <c r="G112">
        <v>111</v>
      </c>
      <c r="H112" t="str">
        <f t="shared" si="1"/>
        <v>111. Predali D. La sante aux mains des predateurs (Health in the hands of predators).    Alias. 2001. ISBN: 978-2847260021</v>
      </c>
    </row>
    <row r="113" spans="1:8">
      <c r="A113" t="s">
        <v>2092</v>
      </c>
      <c r="B113" t="s">
        <v>2091</v>
      </c>
      <c r="C113" t="s">
        <v>2168</v>
      </c>
      <c r="D113">
        <v>2001</v>
      </c>
      <c r="E113" t="s">
        <v>2167</v>
      </c>
      <c r="G113">
        <v>112</v>
      </c>
      <c r="H113" t="str">
        <f t="shared" si="1"/>
        <v>112. Quinn S. Human Trials. Scientists, Investors, and Patients in the Quest for a Cure.    Da Campo. 2001. ISBN: 978-0306820915</v>
      </c>
    </row>
    <row r="114" spans="1:8">
      <c r="A114" t="s">
        <v>2093</v>
      </c>
      <c r="B114" t="s">
        <v>2089</v>
      </c>
      <c r="C114" t="s">
        <v>203</v>
      </c>
      <c r="D114">
        <v>2001</v>
      </c>
      <c r="E114" t="s">
        <v>2166</v>
      </c>
      <c r="G114">
        <v>113</v>
      </c>
      <c r="H114" t="str">
        <f t="shared" si="1"/>
        <v>113. Richter J. Holding Corporations Accountable.    Palgrave Macmillan. 2001. ISBN: 978-1856499842</v>
      </c>
    </row>
    <row r="115" spans="1:8">
      <c r="A115" t="s">
        <v>429</v>
      </c>
      <c r="B115" t="s">
        <v>427</v>
      </c>
      <c r="C115" t="s">
        <v>58</v>
      </c>
      <c r="D115">
        <v>2001</v>
      </c>
      <c r="E115" t="s">
        <v>428</v>
      </c>
      <c r="G115">
        <v>114</v>
      </c>
      <c r="H115" t="str">
        <f t="shared" si="1"/>
        <v>114. Robinson, Jeffrey. Prescription Games: Life, Death and Money Inside the Global Pharmaceutical Industry.    McCelland &amp; Stewart. 2001. ISBN: 978-0684858371</v>
      </c>
    </row>
    <row r="116" spans="1:8">
      <c r="A116" t="s">
        <v>429</v>
      </c>
      <c r="B116" t="s">
        <v>809</v>
      </c>
      <c r="C116" t="s">
        <v>58</v>
      </c>
      <c r="D116">
        <v>2001</v>
      </c>
      <c r="E116" t="s">
        <v>810</v>
      </c>
      <c r="G116">
        <v>115</v>
      </c>
      <c r="H116" t="str">
        <f t="shared" si="1"/>
        <v>115. Robinson, Jeffrey. Prescription Games: Money, Ego, and Power Inside the Global Pharmaceutical Industry.    McCelland &amp; Stewart. 2001. ISBN: 978-0771075667</v>
      </c>
    </row>
    <row r="117" spans="1:8">
      <c r="A117" s="3" t="s">
        <v>1770</v>
      </c>
      <c r="B117" s="3" t="s">
        <v>293</v>
      </c>
      <c r="C117" s="3" t="s">
        <v>397</v>
      </c>
      <c r="D117" s="3">
        <v>2001</v>
      </c>
      <c r="E117" s="3" t="s">
        <v>435</v>
      </c>
      <c r="G117">
        <v>116</v>
      </c>
      <c r="H117" t="str">
        <f t="shared" si="1"/>
        <v>116. Stephens Trent D &amp; Brynner Rock. Dark Remedy: The Impact of Thalidomide and Its Revival as a Vital Medicine.    Perseus Books. 2001. ISBN: 978-0738205908</v>
      </c>
    </row>
    <row r="118" spans="1:8">
      <c r="A118" t="s">
        <v>1810</v>
      </c>
      <c r="B118" t="s">
        <v>1229</v>
      </c>
      <c r="C118" t="s">
        <v>1232</v>
      </c>
      <c r="D118">
        <v>2002</v>
      </c>
      <c r="E118" t="s">
        <v>1233</v>
      </c>
      <c r="G118">
        <v>117</v>
      </c>
      <c r="H118" t="str">
        <f t="shared" si="1"/>
        <v>117. Bruun Birgitte. Service of the engine. Pharmaceuticals, moralities and sex in a Malawian fishing village..    Aksant. 2002. ISBN: 90-5260-083-X</v>
      </c>
    </row>
    <row r="119" spans="1:8">
      <c r="A119" t="s">
        <v>1821</v>
      </c>
      <c r="B119" t="s">
        <v>1286</v>
      </c>
      <c r="C119" t="s">
        <v>1289</v>
      </c>
      <c r="D119">
        <v>2002</v>
      </c>
      <c r="E119" t="s">
        <v>1290</v>
      </c>
      <c r="G119">
        <v>118</v>
      </c>
      <c r="H119" t="str">
        <f t="shared" si="1"/>
        <v>118. Granville Brigitte. The economics of essential medicines.    Royal Institute of International Affairs. 2002. ISBN: 1-86203-138-X</v>
      </c>
    </row>
    <row r="120" spans="1:8">
      <c r="A120" t="s">
        <v>1828</v>
      </c>
      <c r="B120" t="s">
        <v>1300</v>
      </c>
      <c r="C120" t="s">
        <v>1301</v>
      </c>
      <c r="D120">
        <v>2002</v>
      </c>
      <c r="E120" t="s">
        <v>242</v>
      </c>
      <c r="G120">
        <v>119</v>
      </c>
      <c r="H120" t="str">
        <f t="shared" si="1"/>
        <v>119. Jayasuriya DC. Medicinal products and the law in developing countries.    Har-Anand Publications. 2002. ISBN: none</v>
      </c>
    </row>
    <row r="121" spans="1:8">
      <c r="A121" t="s">
        <v>1840</v>
      </c>
      <c r="B121" t="s">
        <v>1433</v>
      </c>
      <c r="C121" t="s">
        <v>1432</v>
      </c>
      <c r="D121">
        <v>2002</v>
      </c>
      <c r="E121" t="s">
        <v>1434</v>
      </c>
      <c r="G121">
        <v>120</v>
      </c>
      <c r="H121" t="str">
        <f t="shared" si="1"/>
        <v>120. Panos Institute . Patents, pills and public health - can TRIPS deliver?.    Panos Institute. 2002. ISBN: 1-870670-61-2</v>
      </c>
    </row>
    <row r="122" spans="1:8">
      <c r="A122" t="s">
        <v>1764</v>
      </c>
      <c r="B122" t="s">
        <v>688</v>
      </c>
      <c r="C122" t="s">
        <v>685</v>
      </c>
      <c r="D122">
        <v>2002</v>
      </c>
      <c r="E122" t="s">
        <v>689</v>
      </c>
      <c r="G122">
        <v>121</v>
      </c>
      <c r="H122" t="str">
        <f t="shared" si="1"/>
        <v>121. Thompson KM; Bruce DF. Overkill: Repairing the Damage Caused by Our Unhealthy Obsession with Germs, Antibiotics, and Antibacterial Products.    Rodale Press. 2002. ISBN: 978-1579545345</v>
      </c>
    </row>
    <row r="123" spans="1:8">
      <c r="A123" t="s">
        <v>720</v>
      </c>
      <c r="B123" t="s">
        <v>717</v>
      </c>
      <c r="C123" t="s">
        <v>721</v>
      </c>
      <c r="D123">
        <v>2003</v>
      </c>
      <c r="E123" t="s">
        <v>722</v>
      </c>
      <c r="G123">
        <v>122</v>
      </c>
      <c r="H123" t="str">
        <f t="shared" si="1"/>
        <v>122. Greider, Katharine. The Big Fix: How The Pharmaceutical Industry Rips Off American Consumers.    PublicAffairs. 2003. ISBN: 978-1586481858</v>
      </c>
    </row>
    <row r="124" spans="1:8">
      <c r="A124" s="3" t="s">
        <v>84</v>
      </c>
      <c r="B124" s="3" t="s">
        <v>302</v>
      </c>
      <c r="C124" t="s">
        <v>85</v>
      </c>
      <c r="D124" s="3">
        <v>2003</v>
      </c>
      <c r="E124" s="3" t="s">
        <v>501</v>
      </c>
      <c r="G124">
        <v>123</v>
      </c>
      <c r="H124" t="str">
        <f t="shared" si="1"/>
        <v>123. Philip J Hilts. Protecting America's Health: The FDA, Business, and One Hundred Years of Regulation.    Knopf. 2003. ISBN: 978-0807855829</v>
      </c>
    </row>
    <row r="125" spans="1:8">
      <c r="A125" t="s">
        <v>1012</v>
      </c>
      <c r="B125" t="s">
        <v>1011</v>
      </c>
      <c r="C125" t="s">
        <v>1014</v>
      </c>
      <c r="D125">
        <v>2003</v>
      </c>
      <c r="E125" t="s">
        <v>1015</v>
      </c>
      <c r="G125">
        <v>124</v>
      </c>
      <c r="H125" t="str">
        <f t="shared" si="1"/>
        <v>124. Horton R. Second Opinion: Doctors, Diseases and Decisions in Modern Medicine.    Granta. 2003. ISBN: 978-1862075870</v>
      </c>
    </row>
    <row r="126" spans="1:8">
      <c r="A126" t="s">
        <v>1908</v>
      </c>
      <c r="B126" t="s">
        <v>1907</v>
      </c>
      <c r="C126" t="s">
        <v>1909</v>
      </c>
      <c r="D126">
        <v>2003</v>
      </c>
      <c r="E126" t="s">
        <v>1920</v>
      </c>
      <c r="G126">
        <v>125</v>
      </c>
      <c r="H126" t="str">
        <f t="shared" si="1"/>
        <v>125.  Seaman, Barbara. The Greatest Experiment Ever Performed on Women: Exploding the Estrogen Myth.     Hyperion. 2003. ISBN: 0-7868-6853-8</v>
      </c>
    </row>
    <row r="127" spans="1:8">
      <c r="A127" t="s">
        <v>1930</v>
      </c>
      <c r="B127" t="s">
        <v>1910</v>
      </c>
      <c r="C127" t="s">
        <v>1921</v>
      </c>
      <c r="D127">
        <v>2003</v>
      </c>
      <c r="E127" t="s">
        <v>242</v>
      </c>
      <c r="G127">
        <v>126</v>
      </c>
      <c r="H127" t="str">
        <f t="shared" si="1"/>
        <v>126. US CDC. DES Update.     US Centers for Disease Control and Prevention. 2003. ISBN: none</v>
      </c>
    </row>
    <row r="128" spans="1:8">
      <c r="A128" t="s">
        <v>36</v>
      </c>
      <c r="B128" t="s">
        <v>37</v>
      </c>
      <c r="C128" t="s">
        <v>412</v>
      </c>
      <c r="D128">
        <v>2004</v>
      </c>
      <c r="E128" t="s">
        <v>192</v>
      </c>
      <c r="G128">
        <v>127</v>
      </c>
      <c r="H128" t="str">
        <f t="shared" si="1"/>
        <v>127. Abramson John. Overdosed America: The Broken Promise of American Medicine.    HarperCollins. 2004. ISBN: 978-0061344763</v>
      </c>
    </row>
    <row r="129" spans="1:8">
      <c r="A129" t="s">
        <v>1802</v>
      </c>
      <c r="B129" t="s">
        <v>1526</v>
      </c>
      <c r="C129" t="s">
        <v>1528</v>
      </c>
      <c r="D129">
        <v>2004</v>
      </c>
      <c r="E129" t="s">
        <v>2053</v>
      </c>
      <c r="G129">
        <v>128</v>
      </c>
      <c r="H129" t="str">
        <f t="shared" si="1"/>
        <v>128. Anderson Stuart, et al.. Managing pharmaceuticals in international health.    Birkhauser. 2004. ISBN: 978-3764366018</v>
      </c>
    </row>
    <row r="130" spans="1:8">
      <c r="A130" t="s">
        <v>1808</v>
      </c>
      <c r="B130" t="s">
        <v>1492</v>
      </c>
      <c r="C130" t="s">
        <v>1494</v>
      </c>
      <c r="D130">
        <v>2004</v>
      </c>
      <c r="E130" t="s">
        <v>1493</v>
      </c>
      <c r="G130">
        <v>129</v>
      </c>
      <c r="H130" t="str">
        <f t="shared" si="1"/>
        <v>129. Bermudez Jorge AZ, Oliveira Maria A (eds.). Intellectual property in the context of the WTO TRIPS agreement: challenges for public health.    WHO/PAHO/National School of Public Health Sergio Arouca. 2004. ISBN: 85-88026-16-3</v>
      </c>
    </row>
    <row r="131" spans="1:8">
      <c r="A131" t="s">
        <v>11</v>
      </c>
      <c r="B131" t="s">
        <v>328</v>
      </c>
      <c r="C131" t="s">
        <v>49</v>
      </c>
      <c r="D131">
        <v>2004</v>
      </c>
      <c r="E131" t="s">
        <v>329</v>
      </c>
      <c r="G131">
        <v>130</v>
      </c>
      <c r="H131" t="str">
        <f t="shared" ref="H131:H194" si="2">G131&amp;". "&amp;A131&amp;". "&amp;B131&amp;".    "&amp;C131&amp;". "&amp;D131&amp;". ISBN: "&amp;E131</f>
        <v>130. Daemmrich, Arthur. Pharmacopolitics: Drug Regulation in the United States and Germany.    University of North Carolina Press. 2004. ISBN: 978-0807872413</v>
      </c>
    </row>
    <row r="132" spans="1:8">
      <c r="A132" t="s">
        <v>1815</v>
      </c>
      <c r="B132" t="s">
        <v>1243</v>
      </c>
      <c r="C132" t="s">
        <v>1244</v>
      </c>
      <c r="D132">
        <v>2004</v>
      </c>
      <c r="E132" t="s">
        <v>1249</v>
      </c>
      <c r="G132">
        <v>131</v>
      </c>
      <c r="H132" t="str">
        <f t="shared" si="2"/>
        <v>131. Delhi Society for Promotion of Rational Use of Drugs . The Delhi Model: enhancing access to quality drugs.    Anamaya. 2004. ISBN: 81-88342-39-4</v>
      </c>
    </row>
    <row r="133" spans="1:8">
      <c r="A133" t="s">
        <v>990</v>
      </c>
      <c r="B133" t="s">
        <v>989</v>
      </c>
      <c r="C133" t="s">
        <v>405</v>
      </c>
      <c r="D133">
        <v>2004</v>
      </c>
      <c r="E133" t="s">
        <v>992</v>
      </c>
      <c r="G133">
        <v>132</v>
      </c>
      <c r="H133" t="str">
        <f t="shared" si="2"/>
        <v>132. Katharina Gamharter. Access to Affordable Medicines: Developing Responses under the TRIPS Agreement and EC Law.    Springer. 2004. ISBN: 978-3211226704</v>
      </c>
    </row>
    <row r="134" spans="1:8">
      <c r="A134" t="s">
        <v>14</v>
      </c>
      <c r="B134" t="s">
        <v>280</v>
      </c>
      <c r="C134" t="s">
        <v>51</v>
      </c>
      <c r="D134">
        <v>2004</v>
      </c>
      <c r="E134" t="s">
        <v>241</v>
      </c>
      <c r="G134">
        <v>133</v>
      </c>
      <c r="H134" t="str">
        <f t="shared" si="2"/>
        <v>133. Goozner, Merrill. The $800 Million Pill: The Truth behind the Cost of New Drugs.    University of California Press. 2004. ISBN: 978-0520246706</v>
      </c>
    </row>
    <row r="135" spans="1:8">
      <c r="A135" t="s">
        <v>2072</v>
      </c>
      <c r="B135" t="s">
        <v>2147</v>
      </c>
      <c r="C135" t="s">
        <v>2148</v>
      </c>
      <c r="D135">
        <v>2004</v>
      </c>
      <c r="E135" t="s">
        <v>2149</v>
      </c>
      <c r="G135">
        <v>134</v>
      </c>
      <c r="H135" t="str">
        <f t="shared" si="2"/>
        <v>134. Graveline D. Lipitor, Thief of Memory: Statin Drugs and the Misguided War on Cholesterol.    Infinity. 2004. ISBN: 978-0741418814</v>
      </c>
    </row>
    <row r="136" spans="1:8">
      <c r="A136" t="s">
        <v>2073</v>
      </c>
      <c r="B136" t="s">
        <v>2150</v>
      </c>
      <c r="C136" t="s">
        <v>2151</v>
      </c>
      <c r="D136">
        <v>2004</v>
      </c>
      <c r="E136" t="s">
        <v>2152</v>
      </c>
      <c r="G136">
        <v>135</v>
      </c>
      <c r="H136" t="str">
        <f t="shared" si="2"/>
        <v>135. Healy D. Let Them Eat Prozac: The Unhealthy Relationship Between the Pharmaceutical Industry and Depression.    NYU Press. 2004. ISBN: 978-0814773000</v>
      </c>
    </row>
    <row r="137" spans="1:8">
      <c r="A137" t="s">
        <v>480</v>
      </c>
      <c r="B137" t="s">
        <v>1080</v>
      </c>
      <c r="C137" t="s">
        <v>403</v>
      </c>
      <c r="D137">
        <v>2004</v>
      </c>
      <c r="E137" t="s">
        <v>1075</v>
      </c>
      <c r="G137">
        <v>136</v>
      </c>
      <c r="H137" t="str">
        <f t="shared" si="2"/>
        <v>136. Hugnet, Guy. Antidépresseurs - la grande intoxication (antidepressants - the great poisoning).    Le Cherche Midi. 2004. ISBN: 978-2749102399</v>
      </c>
    </row>
    <row r="138" spans="1:8">
      <c r="A138" t="s">
        <v>1172</v>
      </c>
      <c r="B138" t="s">
        <v>893</v>
      </c>
      <c r="C138" t="s">
        <v>908</v>
      </c>
      <c r="D138">
        <v>2004</v>
      </c>
      <c r="E138" t="s">
        <v>242</v>
      </c>
      <c r="G138">
        <v>137</v>
      </c>
      <c r="H138" t="str">
        <f t="shared" si="2"/>
        <v>137. Low Cost Standard Therapeutics (LOCOST)/JSS. Impoverishing the Poor: Pharmaceuticals and Drug Pricing in India.    LOCOST/JSS. 2004. ISBN: none</v>
      </c>
    </row>
    <row r="139" spans="1:8">
      <c r="A139" t="s">
        <v>71</v>
      </c>
      <c r="B139" t="s">
        <v>308</v>
      </c>
      <c r="C139" t="s">
        <v>55</v>
      </c>
      <c r="D139">
        <v>2004</v>
      </c>
      <c r="E139" t="s">
        <v>498</v>
      </c>
      <c r="G139">
        <v>138</v>
      </c>
      <c r="H139" t="str">
        <f t="shared" si="2"/>
        <v>138. Charles Medawar and Anita Hardon. Medicines out of control? Antidepressants and conspiracy of goodwill.    Social Audit. 2004. ISBN: 978-9052601342</v>
      </c>
    </row>
    <row r="140" spans="1:8">
      <c r="A140" t="s">
        <v>2085</v>
      </c>
      <c r="B140" t="s">
        <v>2086</v>
      </c>
      <c r="C140" t="s">
        <v>2165</v>
      </c>
      <c r="D140">
        <v>2004</v>
      </c>
      <c r="E140" t="s">
        <v>2164</v>
      </c>
      <c r="G140">
        <v>139</v>
      </c>
      <c r="H140" t="str">
        <f t="shared" si="2"/>
        <v>139. Mossialos E, Mrazek M, Walley T. Regulating Pharmaceuticals in Europe: Striving for efficiency, equity and quality.    McGraw-Hill. 2004. ISBN: 978-0335214655</v>
      </c>
    </row>
    <row r="141" spans="1:8">
      <c r="A141" t="s">
        <v>250</v>
      </c>
      <c r="B141" t="s">
        <v>311</v>
      </c>
      <c r="C141" t="s">
        <v>249</v>
      </c>
      <c r="D141">
        <v>2004</v>
      </c>
      <c r="E141" t="s">
        <v>248</v>
      </c>
      <c r="G141">
        <v>140</v>
      </c>
      <c r="H141" t="str">
        <f t="shared" si="2"/>
        <v>140. Pignarre, Philippe. Le grand secret de l'industrie pharmaceutique (The big secret of the pharmacetical industry).    Editions La Découverte. 2004. ISBN: 978-2707144393</v>
      </c>
    </row>
    <row r="142" spans="1:8">
      <c r="A142" t="s">
        <v>1803</v>
      </c>
      <c r="B142" t="s">
        <v>273</v>
      </c>
      <c r="C142" t="s">
        <v>780</v>
      </c>
      <c r="D142">
        <v>2005</v>
      </c>
      <c r="E142" t="s">
        <v>238</v>
      </c>
      <c r="G142">
        <v>141</v>
      </c>
      <c r="H142" t="str">
        <f t="shared" si="2"/>
        <v>141. Angell Marcia. The Truth About the Drug Companies: How They Deceive Us, and What to Do About It.    Wilkes and Hoffman. 2005. ISBN: 978-0375760945</v>
      </c>
    </row>
    <row r="143" spans="1:8">
      <c r="A143" t="s">
        <v>1806</v>
      </c>
      <c r="B143" t="s">
        <v>272</v>
      </c>
      <c r="C143" t="s">
        <v>413</v>
      </c>
      <c r="D143">
        <v>2005</v>
      </c>
      <c r="E143" t="s">
        <v>200</v>
      </c>
      <c r="G143">
        <v>142</v>
      </c>
      <c r="H143" t="str">
        <f t="shared" si="2"/>
        <v>142. Avorn Jerry. Powerful Medicines: The Benefits, Risks, and Costs of Prescription Drugs.    Vintage Books. 2005. ISBN: 978-1400030781</v>
      </c>
    </row>
    <row r="144" spans="1:8">
      <c r="A144" t="s">
        <v>2112</v>
      </c>
      <c r="B144" t="s">
        <v>2113</v>
      </c>
      <c r="C144" t="s">
        <v>2114</v>
      </c>
      <c r="D144">
        <v>2005</v>
      </c>
      <c r="E144" t="s">
        <v>2115</v>
      </c>
      <c r="G144">
        <v>143</v>
      </c>
      <c r="H144" t="str">
        <f t="shared" si="2"/>
        <v>143. Beraut C. Les médicaments sans tabou : Pièges, mensonges et vérités (Medicines exposed: ticks, lies and truth).    Librio. 2005. ISBN: 978-2290347591</v>
      </c>
    </row>
    <row r="145" spans="1:8">
      <c r="A145" t="s">
        <v>862</v>
      </c>
      <c r="B145" t="s">
        <v>315</v>
      </c>
      <c r="C145" t="s">
        <v>261</v>
      </c>
      <c r="D145">
        <v>2005</v>
      </c>
      <c r="E145" t="s">
        <v>262</v>
      </c>
      <c r="G145">
        <v>144</v>
      </c>
      <c r="H145" t="str">
        <f t="shared" si="2"/>
        <v>144. Blech, Jorg. Les inventeurs de maladies : Manoeuvres et manipulations de l'industrie pharmaceutique (The inventors of disease: manouevres and manipulations of the pharmaceutical industry).    Actes Sud. 2005. ISBN: 978-2742755271</v>
      </c>
    </row>
    <row r="146" spans="1:8">
      <c r="A146" t="s">
        <v>1811</v>
      </c>
      <c r="B146" t="s">
        <v>1501</v>
      </c>
      <c r="C146" t="s">
        <v>1502</v>
      </c>
      <c r="D146">
        <v>2005</v>
      </c>
      <c r="E146" t="s">
        <v>1503</v>
      </c>
      <c r="G146">
        <v>145</v>
      </c>
      <c r="H146" t="str">
        <f t="shared" si="2"/>
        <v>145. Chaudhuri Sudip. The WTO and India's pharmaceuticals industry: patent protection, TRIPS and developing countries.    Oxford University Press. 2005. ISBN: 978-019567482-8</v>
      </c>
    </row>
    <row r="147" spans="1:8">
      <c r="A147" t="s">
        <v>1888</v>
      </c>
      <c r="B147" t="s">
        <v>1885</v>
      </c>
      <c r="C147" t="s">
        <v>1886</v>
      </c>
      <c r="D147">
        <v>2005</v>
      </c>
      <c r="E147" t="s">
        <v>1887</v>
      </c>
      <c r="G147">
        <v>146</v>
      </c>
      <c r="H147" t="str">
        <f t="shared" si="2"/>
        <v>146. Cohen, Jon. Coming to Term: Uncovering the Truth About Miscarriage.    Houghton Mifflin. 2005. ISBN: 0-618-27724-2</v>
      </c>
    </row>
    <row r="148" spans="1:8">
      <c r="A148" t="s">
        <v>1761</v>
      </c>
      <c r="B148" t="s">
        <v>1753</v>
      </c>
      <c r="C148" t="s">
        <v>1756</v>
      </c>
      <c r="D148">
        <v>2005</v>
      </c>
      <c r="E148" t="s">
        <v>1757</v>
      </c>
      <c r="G148">
        <v>147</v>
      </c>
      <c r="H148" t="str">
        <f t="shared" si="2"/>
        <v>147. Critser G. Generation Rx: how prescription drugs are altering American lives, minds and bodies.    Houghton Mifflin Harcourt. 2005. ISBN: 978-0618393138</v>
      </c>
    </row>
    <row r="149" spans="1:8">
      <c r="A149" s="13" t="s">
        <v>1988</v>
      </c>
      <c r="B149" s="13" t="s">
        <v>1956</v>
      </c>
      <c r="C149" s="13" t="s">
        <v>1946</v>
      </c>
      <c r="D149" s="13">
        <v>2005</v>
      </c>
      <c r="E149" s="13" t="s">
        <v>2129</v>
      </c>
      <c r="G149">
        <v>148</v>
      </c>
      <c r="H149" t="str">
        <f t="shared" si="2"/>
        <v>148. Fernandez H. Traité de gynécologie.    Flammarion. 2005. ISBN: 978-2257150639</v>
      </c>
    </row>
    <row r="150" spans="1:8">
      <c r="A150" t="s">
        <v>236</v>
      </c>
      <c r="B150" t="s">
        <v>709</v>
      </c>
      <c r="C150" t="s">
        <v>407</v>
      </c>
      <c r="D150">
        <v>2005</v>
      </c>
      <c r="E150" t="s">
        <v>710</v>
      </c>
      <c r="G150">
        <v>149</v>
      </c>
      <c r="H150" t="str">
        <f t="shared" si="2"/>
        <v>149. Hawthorne, Fran. Inside the FDA: The Business and Politics Behind the Drugs We Take and the Food We Eat.    Wiley. 2005. ISBN: 978-0471610915</v>
      </c>
    </row>
    <row r="151" spans="1:8">
      <c r="A151" t="s">
        <v>236</v>
      </c>
      <c r="B151" t="s">
        <v>234</v>
      </c>
      <c r="C151" t="s">
        <v>407</v>
      </c>
      <c r="D151">
        <v>2005</v>
      </c>
      <c r="E151" t="s">
        <v>235</v>
      </c>
      <c r="G151">
        <v>150</v>
      </c>
      <c r="H151" t="str">
        <f t="shared" si="2"/>
        <v>150. Hawthorne, Fran. The Merck Druggernaut: The Inside Story of a Pharmaceutical Giant.    Wiley. 2005. ISBN: 978-0471679066</v>
      </c>
    </row>
    <row r="152" spans="1:8">
      <c r="A152" t="s">
        <v>21</v>
      </c>
      <c r="B152" t="s">
        <v>285</v>
      </c>
      <c r="C152" t="s">
        <v>333</v>
      </c>
      <c r="D152">
        <v>2005</v>
      </c>
      <c r="E152" t="s">
        <v>362</v>
      </c>
      <c r="G152">
        <v>151</v>
      </c>
      <c r="H152" t="str">
        <f t="shared" si="2"/>
        <v>151. Kassirer, Jerome. On the Take: How Medicine's Complicity with Big Business Can Endanger Your Health.    Oxford University Press USA. 2005. ISBN: 978-0195300048</v>
      </c>
    </row>
    <row r="153" spans="1:8">
      <c r="A153" t="s">
        <v>1832</v>
      </c>
      <c r="B153" t="s">
        <v>1256</v>
      </c>
      <c r="C153" t="s">
        <v>1257</v>
      </c>
      <c r="D153">
        <v>2005</v>
      </c>
      <c r="E153" t="s">
        <v>1258</v>
      </c>
      <c r="G153">
        <v>152</v>
      </c>
      <c r="H153" t="str">
        <f t="shared" si="2"/>
        <v>152. Leach Beryl. Prescription for healthy development: increasing access to medicines.    Millenium Project. 2005. ISBN: 1-84407-227-4</v>
      </c>
    </row>
    <row r="154" spans="1:8">
      <c r="A154" t="s">
        <v>73</v>
      </c>
      <c r="B154" t="s">
        <v>310</v>
      </c>
      <c r="C154" t="s">
        <v>410</v>
      </c>
      <c r="D154">
        <v>2005</v>
      </c>
      <c r="E154" t="s">
        <v>851</v>
      </c>
      <c r="G154">
        <v>153</v>
      </c>
      <c r="H154" t="str">
        <f t="shared" si="2"/>
        <v>153. Philippe Pignarre. El Gran Secreto de la Industria Farmacéutica (The Great Secret of the Pharmaceutical Industry).    Editorial Gedisa. 2005. ISBN: 978-8497840217</v>
      </c>
    </row>
    <row r="155" spans="1:8">
      <c r="A155" s="3" t="s">
        <v>1944</v>
      </c>
      <c r="B155" s="3" t="s">
        <v>1957</v>
      </c>
      <c r="C155" t="s">
        <v>1949</v>
      </c>
      <c r="D155" s="3">
        <v>2005</v>
      </c>
      <c r="E155" s="3" t="s">
        <v>2130</v>
      </c>
      <c r="G155">
        <v>154</v>
      </c>
      <c r="H155" t="str">
        <f t="shared" si="2"/>
        <v>154. Pr Jean-Claude PONS, Dr Karen Perrouse-Menthonnex. Soigner la femme enceinte.    Masson. 2005. ISBN: 978-2294018206</v>
      </c>
    </row>
    <row r="156" spans="1:8">
      <c r="A156" t="s">
        <v>928</v>
      </c>
      <c r="B156" t="s">
        <v>927</v>
      </c>
      <c r="C156" t="s">
        <v>411</v>
      </c>
      <c r="D156">
        <v>2005</v>
      </c>
      <c r="E156" t="s">
        <v>931</v>
      </c>
      <c r="G156">
        <v>155</v>
      </c>
      <c r="H156" t="str">
        <f t="shared" si="2"/>
        <v>155. Pedro Roffe (Editor), Geoff Tansey (Editor), David Vivas-Eugui (Editor) . Negotiating Health: Intellectual Property and Access to Medicines.    Routledge. 2005. ISBN: 978-1844072958</v>
      </c>
    </row>
    <row r="157" spans="1:8">
      <c r="A157" t="s">
        <v>1989</v>
      </c>
      <c r="B157" t="s">
        <v>1958</v>
      </c>
      <c r="C157" t="s">
        <v>1950</v>
      </c>
      <c r="D157">
        <v>2005</v>
      </c>
      <c r="E157" t="s">
        <v>2131</v>
      </c>
      <c r="G157">
        <v>156</v>
      </c>
      <c r="H157" t="str">
        <f t="shared" si="2"/>
        <v>156. Tournaire M. Le bonheur d’être mère- la grossesse après 35 ans.    Odile Jacob. 2005. ISBN: 978-2738108111</v>
      </c>
    </row>
    <row r="158" spans="1:8">
      <c r="A158" t="s">
        <v>1078</v>
      </c>
      <c r="B158" t="s">
        <v>1079</v>
      </c>
      <c r="C158" t="s">
        <v>1081</v>
      </c>
      <c r="D158">
        <v>2006</v>
      </c>
      <c r="E158" t="s">
        <v>1082</v>
      </c>
      <c r="G158">
        <v>157</v>
      </c>
      <c r="H158" t="str">
        <f t="shared" si="2"/>
        <v>157. Elie Arie; Roland Cash. Tempête sur l’homéopathie (Storm about homeopathy).    Les Asclépiades. 2006. ISBN: 2-915238-16-2</v>
      </c>
    </row>
    <row r="159" spans="1:8">
      <c r="A159" s="3" t="s">
        <v>9</v>
      </c>
      <c r="B159" s="3" t="s">
        <v>277</v>
      </c>
      <c r="C159" s="3" t="s">
        <v>325</v>
      </c>
      <c r="D159" s="3">
        <v>2006</v>
      </c>
      <c r="E159" s="3" t="s">
        <v>326</v>
      </c>
      <c r="G159">
        <v>158</v>
      </c>
      <c r="H159" t="str">
        <f t="shared" si="2"/>
        <v>158. Cohen, Jillian Clare; Schuklenk, Udo and Illingsworth, Patricia. The Power of Pills: Social, Ethical and Legal Issues in Drug Development, Marketing, and Pricing.    Pluto Press. 2006. ISBN: 978-0745324029</v>
      </c>
    </row>
    <row r="160" spans="1:8">
      <c r="A160" t="s">
        <v>62</v>
      </c>
      <c r="B160" t="s">
        <v>297</v>
      </c>
      <c r="C160" t="s">
        <v>214</v>
      </c>
      <c r="D160">
        <v>2006</v>
      </c>
      <c r="E160" t="s">
        <v>469</v>
      </c>
      <c r="G160">
        <v>159</v>
      </c>
      <c r="H160" t="str">
        <f t="shared" si="2"/>
        <v>159. Peter Conrad. Identifying Hyperactive Children: The Medicalization of Deviant Behavior.    Ashgate. 2006. ISBN: 978-0754645184</v>
      </c>
    </row>
    <row r="161" spans="1:8">
      <c r="A161" t="s">
        <v>503</v>
      </c>
      <c r="B161" t="s">
        <v>502</v>
      </c>
      <c r="C161" t="s">
        <v>503</v>
      </c>
      <c r="D161">
        <v>2006</v>
      </c>
      <c r="E161" t="s">
        <v>854</v>
      </c>
      <c r="G161">
        <v>160</v>
      </c>
      <c r="H161" t="str">
        <f t="shared" si="2"/>
        <v>160. Consumers International. Branding the Cure. A consumer perspective on Corporate Social Responsibility, Drug Promotion and the Pharmaceutical Industry in Europe.    Consumers International. 2006. ISBN: 978-1902391694</v>
      </c>
    </row>
    <row r="162" spans="1:8">
      <c r="A162" t="s">
        <v>878</v>
      </c>
      <c r="B162" t="s">
        <v>1504</v>
      </c>
      <c r="C162" t="s">
        <v>879</v>
      </c>
      <c r="D162">
        <v>2006</v>
      </c>
      <c r="E162" t="s">
        <v>894</v>
      </c>
      <c r="G162">
        <v>161</v>
      </c>
      <c r="H162" t="str">
        <f t="shared" si="2"/>
        <v>161. Dukes, Graham. The Law and Ethics of the Pharmaceutical Industry.    Elsevier. 2006. ISBN: 978-0444518682</v>
      </c>
    </row>
    <row r="163" spans="1:8">
      <c r="A163" t="s">
        <v>1831</v>
      </c>
      <c r="B163" t="s">
        <v>1215</v>
      </c>
      <c r="C163" t="s">
        <v>1216</v>
      </c>
      <c r="D163">
        <v>2006</v>
      </c>
      <c r="E163" t="s">
        <v>1217</v>
      </c>
      <c r="G163">
        <v>162</v>
      </c>
      <c r="H163" t="str">
        <f t="shared" si="2"/>
        <v>162. Kelly William. Prescribed medications and the public health: laying the foundation for risk reduction.    Pharmaceutical Products Press/Haworth. 2006. ISBN: 978-0789023612</v>
      </c>
    </row>
    <row r="164" spans="1:8">
      <c r="A164" t="s">
        <v>247</v>
      </c>
      <c r="B164" t="s">
        <v>243</v>
      </c>
      <c r="C164" t="s">
        <v>245</v>
      </c>
      <c r="D164">
        <v>2006</v>
      </c>
      <c r="E164" t="s">
        <v>246</v>
      </c>
      <c r="G164">
        <v>163</v>
      </c>
      <c r="H164" t="str">
        <f t="shared" si="2"/>
        <v>163. Law, Jacky. Big Pharma.    Robinson Publishing. 2006. ISBN: 978-1845291396</v>
      </c>
    </row>
    <row r="165" spans="1:8">
      <c r="A165" t="s">
        <v>912</v>
      </c>
      <c r="B165" t="s">
        <v>891</v>
      </c>
      <c r="C165" t="s">
        <v>892</v>
      </c>
      <c r="D165">
        <v>2006</v>
      </c>
      <c r="E165" t="s">
        <v>242</v>
      </c>
      <c r="G165">
        <v>164</v>
      </c>
      <c r="H165" t="str">
        <f t="shared" si="2"/>
        <v>164. Low Cost Standard Therapeutics (LOCOST). A layperson's guide to medicines.    LOCOST. 2006. ISBN: none</v>
      </c>
    </row>
    <row r="166" spans="1:8">
      <c r="A166" t="s">
        <v>760</v>
      </c>
      <c r="B166" t="s">
        <v>756</v>
      </c>
      <c r="C166" t="s">
        <v>757</v>
      </c>
      <c r="D166">
        <v>2006</v>
      </c>
      <c r="E166" t="s">
        <v>853</v>
      </c>
      <c r="G166">
        <v>165</v>
      </c>
      <c r="H166" t="str">
        <f t="shared" si="2"/>
        <v>165. Mahar, Maggie. Money-Driven Medicine: The Real Reason Health Care Costs So Much.    Collins. 2006. ISBN: 978-0060765330</v>
      </c>
    </row>
    <row r="167" spans="1:8">
      <c r="A167" t="s">
        <v>567</v>
      </c>
      <c r="B167" t="s">
        <v>389</v>
      </c>
      <c r="C167" t="s">
        <v>54</v>
      </c>
      <c r="D167">
        <v>2006</v>
      </c>
      <c r="E167" t="s">
        <v>390</v>
      </c>
      <c r="G167">
        <v>166</v>
      </c>
      <c r="H167" t="str">
        <f t="shared" si="2"/>
        <v>166. Moynihan, Ray; Cassels Alan. Selling Sickness: How the World's Biggest Pharmaceutical Companies Are Turning Us All Into Patients.    Allen &amp; Unwin. 2006. ISBN: 978-1560258568</v>
      </c>
    </row>
    <row r="168" spans="1:8">
      <c r="A168" t="s">
        <v>32</v>
      </c>
      <c r="B168" t="s">
        <v>425</v>
      </c>
      <c r="C168" t="s">
        <v>393</v>
      </c>
      <c r="D168">
        <v>2006</v>
      </c>
      <c r="E168" t="s">
        <v>426</v>
      </c>
      <c r="G168">
        <v>167</v>
      </c>
      <c r="H168" t="str">
        <f t="shared" si="2"/>
        <v>167. Permanand, Govin. EU Pharmaceutical Regulation: The Politics of Policy-Making.    Manchester University Press. 2006. ISBN: 978-0719072727</v>
      </c>
    </row>
    <row r="169" spans="1:8">
      <c r="A169" t="s">
        <v>732</v>
      </c>
      <c r="B169" t="s">
        <v>731</v>
      </c>
      <c r="C169" t="s">
        <v>401</v>
      </c>
      <c r="D169">
        <v>2006</v>
      </c>
      <c r="E169" t="s">
        <v>735</v>
      </c>
      <c r="G169">
        <v>168</v>
      </c>
      <c r="H169" t="str">
        <f t="shared" si="2"/>
        <v>168. Adriana Petryna , Andrew Lakoff , Arthur Kleinman (eds). Global Pharmaceuticals: Ethics, Markets, Practices.    Duke University Press. 2006. ISBN: 978-0822337416</v>
      </c>
    </row>
    <row r="170" spans="1:8">
      <c r="A170" t="s">
        <v>230</v>
      </c>
      <c r="B170" t="s">
        <v>229</v>
      </c>
      <c r="C170" t="s">
        <v>232</v>
      </c>
      <c r="D170">
        <v>2006</v>
      </c>
      <c r="E170" t="s">
        <v>233</v>
      </c>
      <c r="G170">
        <v>169</v>
      </c>
      <c r="H170" t="str">
        <f t="shared" si="2"/>
        <v>169. Rost, Peter. The Whistleblower: Confessions of a Healthcare Hitman.    Soft Skull Press. 2006. ISBN: 978-1933368399</v>
      </c>
    </row>
    <row r="171" spans="1:8">
      <c r="A171" t="s">
        <v>430</v>
      </c>
      <c r="B171" t="s">
        <v>290</v>
      </c>
      <c r="C171" t="s">
        <v>394</v>
      </c>
      <c r="D171">
        <v>2006</v>
      </c>
      <c r="E171" t="s">
        <v>199</v>
      </c>
      <c r="G171">
        <v>170</v>
      </c>
      <c r="H171" t="str">
        <f t="shared" si="2"/>
        <v>170. Shah, Sonia. The Body Hunters: testing new drugs on the world's poorest patients.    The New Press. 2006. ISBN: 978-1565849129</v>
      </c>
    </row>
    <row r="172" spans="1:8">
      <c r="A172" t="s">
        <v>1852</v>
      </c>
      <c r="B172" t="s">
        <v>1429</v>
      </c>
      <c r="C172" t="s">
        <v>1430</v>
      </c>
      <c r="D172">
        <v>2006</v>
      </c>
      <c r="E172" t="s">
        <v>1431</v>
      </c>
      <c r="G172">
        <v>171</v>
      </c>
      <c r="H172" t="str">
        <f t="shared" si="2"/>
        <v>171. Various . Fast, furious and flexible - the story of Health Action International (HAI) 1981 - 2006 with special focus on Health Action International Asia Pacific (HAIAP).    HAI. 2006. ISBN: 955-1127-01-3</v>
      </c>
    </row>
    <row r="173" spans="1:8">
      <c r="A173" t="s">
        <v>1943</v>
      </c>
      <c r="B173" t="s">
        <v>1959</v>
      </c>
      <c r="C173" t="s">
        <v>405</v>
      </c>
      <c r="D173">
        <v>2007</v>
      </c>
      <c r="E173" t="s">
        <v>2126</v>
      </c>
      <c r="G173">
        <v>172</v>
      </c>
      <c r="H173" t="str">
        <f t="shared" si="2"/>
        <v>172. Pr Bernard BLANC, Pr Florence BRETELLE, Pr Aubert AGOSTINI. Le Distilbène 30 ans après.    Springer. 2007. ISBN: 978-2287733079</v>
      </c>
    </row>
    <row r="174" spans="1:8">
      <c r="A174" t="s">
        <v>1809</v>
      </c>
      <c r="B174" t="s">
        <v>275</v>
      </c>
      <c r="C174" t="s">
        <v>320</v>
      </c>
      <c r="D174">
        <v>2007</v>
      </c>
      <c r="E174" t="s">
        <v>319</v>
      </c>
      <c r="G174">
        <v>173</v>
      </c>
      <c r="H174" t="str">
        <f t="shared" si="2"/>
        <v>173. Brody Howard. Hooked: Ethics, the Medical Profession and the Pharmaceutical Industry.    Rowman &amp; Littlefield Publishers. 2007. ISBN: 978-0742552197</v>
      </c>
    </row>
    <row r="175" spans="1:8">
      <c r="A175" t="s">
        <v>62</v>
      </c>
      <c r="B175" t="s">
        <v>296</v>
      </c>
      <c r="C175" t="s">
        <v>63</v>
      </c>
      <c r="D175">
        <v>2007</v>
      </c>
      <c r="E175" t="s">
        <v>467</v>
      </c>
      <c r="G175">
        <v>174</v>
      </c>
      <c r="H175" t="str">
        <f t="shared" si="2"/>
        <v>174. Peter Conrad. The Medicalization of Society: On the Transformation of Human Conditions into Treatable Disorders.     Johns Hopkins University Press 2007. 2007. ISBN: 978-0801885853</v>
      </c>
    </row>
    <row r="176" spans="1:8">
      <c r="A176" t="s">
        <v>646</v>
      </c>
      <c r="B176" t="s">
        <v>644</v>
      </c>
      <c r="C176" t="s">
        <v>333</v>
      </c>
      <c r="D176">
        <v>2007</v>
      </c>
      <c r="E176" t="s">
        <v>648</v>
      </c>
      <c r="G176">
        <v>175</v>
      </c>
      <c r="H176" t="str">
        <f t="shared" si="2"/>
        <v>175. Hestermeyer, Holger P. Human Rights and the WTO: The Case of Patents and Access to Medicines.    Oxford University Press USA. 2007. ISBN: 978-0199215201</v>
      </c>
    </row>
    <row r="177" spans="1:8">
      <c r="A177" t="s">
        <v>804</v>
      </c>
      <c r="B177" t="s">
        <v>803</v>
      </c>
      <c r="C177" t="s">
        <v>807</v>
      </c>
      <c r="D177">
        <v>2007</v>
      </c>
      <c r="E177" t="s">
        <v>808</v>
      </c>
      <c r="G177">
        <v>176</v>
      </c>
      <c r="H177" t="str">
        <f t="shared" si="2"/>
        <v>176. Jain, Shaili. Understanding Physician-Pharmaceutical Industry Interactions: A Concise Guide.    Cambridge University Press. 2007. ISBN: 978-0521688666</v>
      </c>
    </row>
    <row r="178" spans="1:8">
      <c r="A178" t="s">
        <v>79</v>
      </c>
      <c r="B178" t="s">
        <v>304</v>
      </c>
      <c r="C178" t="s">
        <v>406</v>
      </c>
      <c r="D178">
        <v>2007</v>
      </c>
      <c r="E178" t="s">
        <v>499</v>
      </c>
      <c r="G178">
        <v>177</v>
      </c>
      <c r="H178" t="str">
        <f t="shared" si="2"/>
        <v>177.  William R LaFleur, Gernot Böhme, Susumu Shimazono (eds). Dark Medicine: Rationalizing Unethical Medical Research.    American Public Health Association. 2007. ISBN: 978-0253220417</v>
      </c>
    </row>
    <row r="179" spans="1:8">
      <c r="A179" t="s">
        <v>69</v>
      </c>
      <c r="B179" t="s">
        <v>306</v>
      </c>
      <c r="C179" t="s">
        <v>408</v>
      </c>
      <c r="D179">
        <v>2007</v>
      </c>
      <c r="E179" t="s">
        <v>457</v>
      </c>
      <c r="G179">
        <v>178</v>
      </c>
      <c r="H179" t="str">
        <f t="shared" si="2"/>
        <v>178. Christopher Lane. Shyness; how normal behavior became a sickness.    Yale University Press. 2007. ISBN: 978-0300143171</v>
      </c>
    </row>
    <row r="180" spans="1:8">
      <c r="A180" t="s">
        <v>1767</v>
      </c>
      <c r="B180" t="s">
        <v>667</v>
      </c>
      <c r="C180" t="s">
        <v>669</v>
      </c>
      <c r="D180">
        <v>2007</v>
      </c>
      <c r="E180" t="s">
        <v>670</v>
      </c>
      <c r="G180">
        <v>179</v>
      </c>
      <c r="H180" t="str">
        <f t="shared" si="2"/>
        <v>179. Szasz Thomas. The Medicalization of Everyday Life: Selected Essays.    Syracuse University Press. 2007. ISBN: 978-0815608677</v>
      </c>
    </row>
    <row r="181" spans="1:8">
      <c r="A181" t="s">
        <v>1851</v>
      </c>
      <c r="B181" t="s">
        <v>1531</v>
      </c>
      <c r="C181" t="s">
        <v>1532</v>
      </c>
      <c r="D181">
        <v>2007</v>
      </c>
      <c r="E181" t="s">
        <v>1533</v>
      </c>
      <c r="G181">
        <v>180</v>
      </c>
      <c r="H181" t="str">
        <f t="shared" si="2"/>
        <v>180. Van Zyl AJ, et al.. Making medicines better: international and national trends with a focus on WHO, PIC/S, China and India.    Medunsa. 2007. ISBN: 978-0620394727</v>
      </c>
    </row>
    <row r="182" spans="1:8">
      <c r="A182" t="s">
        <v>1804</v>
      </c>
      <c r="B182" t="s">
        <v>1866</v>
      </c>
      <c r="C182" t="s">
        <v>1497</v>
      </c>
      <c r="D182">
        <v>2008</v>
      </c>
      <c r="E182" t="s">
        <v>1498</v>
      </c>
      <c r="G182">
        <v>181</v>
      </c>
      <c r="H182" t="str">
        <f t="shared" si="2"/>
        <v>181. Antezana Fernando, Seuba Xavier. Medicamentos escentiales - Historia de un desafio (Essential medicines - story of a challenge).    Icaria. 2008. ISBN: 978-8498880229</v>
      </c>
    </row>
    <row r="183" spans="1:8">
      <c r="A183" t="s">
        <v>61</v>
      </c>
      <c r="B183" t="s">
        <v>295</v>
      </c>
      <c r="C183" t="s">
        <v>398</v>
      </c>
      <c r="D183">
        <v>2008</v>
      </c>
      <c r="E183" t="s">
        <v>440</v>
      </c>
      <c r="G183">
        <v>182</v>
      </c>
      <c r="H183" t="str">
        <f t="shared" si="2"/>
        <v>182. Jay Alison Bass. Side Effects: A Prosecutor, a Whistleblower, and a Bestselling Antidepressant on Trial.    Algonquin Books of Chapel Hill. 2008. ISBN: 978-1565125537</v>
      </c>
    </row>
    <row r="184" spans="1:8">
      <c r="A184" t="s">
        <v>454</v>
      </c>
      <c r="B184" t="s">
        <v>452</v>
      </c>
      <c r="C184" t="s">
        <v>455</v>
      </c>
      <c r="D184">
        <v>2008</v>
      </c>
      <c r="E184" t="s">
        <v>456</v>
      </c>
      <c r="G184">
        <v>183</v>
      </c>
      <c r="H184" t="str">
        <f t="shared" si="2"/>
        <v>183. Brownlee, Shannon. Overtreated: Why Too Much Medicine Is Making Us Sicker and Poorer.    Bloomsbury. 2008. ISBN: 978-1582345796</v>
      </c>
    </row>
    <row r="185" spans="1:8">
      <c r="A185" t="s">
        <v>817</v>
      </c>
      <c r="B185" t="s">
        <v>816</v>
      </c>
      <c r="C185" t="s">
        <v>820</v>
      </c>
      <c r="D185">
        <v>2008</v>
      </c>
      <c r="E185" t="s">
        <v>825</v>
      </c>
      <c r="G185">
        <v>184</v>
      </c>
      <c r="H185" t="str">
        <f t="shared" si="2"/>
        <v>184. Carroll, Jamuna. The Pharmaceutical Industry (Opposing Viewpoints).    Greenhaven. 2008. ISBN: 978-0737742381</v>
      </c>
    </row>
    <row r="186" spans="1:8">
      <c r="A186" t="s">
        <v>1790</v>
      </c>
      <c r="B186" t="s">
        <v>1791</v>
      </c>
      <c r="C186" t="s">
        <v>325</v>
      </c>
      <c r="D186">
        <v>2008</v>
      </c>
      <c r="E186" t="s">
        <v>1792</v>
      </c>
      <c r="G186">
        <v>185</v>
      </c>
      <c r="H186" t="str">
        <f t="shared" si="2"/>
        <v>185. Cox S. Sick planet: corporate food and medicine.    Pluto Press. 2008. ISBN: 978-0745327402</v>
      </c>
    </row>
    <row r="187" spans="1:8">
      <c r="A187" t="s">
        <v>1786</v>
      </c>
      <c r="B187" t="s">
        <v>1784</v>
      </c>
      <c r="C187" t="s">
        <v>51</v>
      </c>
      <c r="D187">
        <v>2008</v>
      </c>
      <c r="E187" t="s">
        <v>1787</v>
      </c>
      <c r="G187">
        <v>186</v>
      </c>
      <c r="H187" t="str">
        <f t="shared" si="2"/>
        <v>186. Davis RJ. The Healthy Skeptic: Cutting Through the Hype about Your Health.    University of California Press. 2008. ISBN: 978-0520933231</v>
      </c>
    </row>
    <row r="188" spans="1:8">
      <c r="A188" t="s">
        <v>1820</v>
      </c>
      <c r="B188" t="s">
        <v>1537</v>
      </c>
      <c r="C188" t="s">
        <v>1538</v>
      </c>
      <c r="D188">
        <v>2008</v>
      </c>
      <c r="E188" t="s">
        <v>1539</v>
      </c>
      <c r="G188">
        <v>187</v>
      </c>
      <c r="H188" t="str">
        <f t="shared" si="2"/>
        <v>187. Frost Laura, Reich Michael R. Access: how do good health technologies get to poor people in poor countries?.    Harvard Center for Population &amp; Development Studies. 2008. ISBN: 978-0674032156</v>
      </c>
    </row>
    <row r="189" spans="1:8">
      <c r="A189" t="s">
        <v>1622</v>
      </c>
      <c r="B189" t="s">
        <v>1617</v>
      </c>
      <c r="C189" t="s">
        <v>49</v>
      </c>
      <c r="D189">
        <v>2008</v>
      </c>
      <c r="E189" t="s">
        <v>1619</v>
      </c>
      <c r="G189">
        <v>188</v>
      </c>
      <c r="H189" t="str">
        <f t="shared" si="2"/>
        <v>188. Hadler NM. Worried Sick: A Prescription for Health in an Overtreated America.    University of North Carolina Press. 2008. ISBN: 978-0807831878</v>
      </c>
    </row>
    <row r="190" spans="1:8">
      <c r="A190" t="s">
        <v>221</v>
      </c>
      <c r="B190" t="s">
        <v>220</v>
      </c>
      <c r="C190" t="s">
        <v>203</v>
      </c>
      <c r="D190">
        <v>2008</v>
      </c>
      <c r="E190" t="s">
        <v>223</v>
      </c>
      <c r="G190">
        <v>189</v>
      </c>
      <c r="H190" t="str">
        <f t="shared" si="2"/>
        <v>189. Sebastian Krapohl. Risk Regulation in the Single Market: The Governance of Pharmaceuticals and Foodstuffs in the European Union.    Palgrave Macmillan. 2008. ISBN: 978-0230537651</v>
      </c>
    </row>
    <row r="191" spans="1:8">
      <c r="A191" t="s">
        <v>1836</v>
      </c>
      <c r="B191" t="s">
        <v>1516</v>
      </c>
      <c r="C191" t="s">
        <v>1517</v>
      </c>
      <c r="D191">
        <v>2008</v>
      </c>
      <c r="E191" t="s">
        <v>1519</v>
      </c>
      <c r="G191">
        <v>190</v>
      </c>
      <c r="H191" t="str">
        <f t="shared" si="2"/>
        <v>190. Mossialos Elias, Srivastava Divya . Pharmaceutical policies in Finland - challenges and opportunities.    European Observatory on Health Systems and Policies. 2008. ISBN: 978-9289071857</v>
      </c>
    </row>
    <row r="192" spans="1:8">
      <c r="A192" t="s">
        <v>216</v>
      </c>
      <c r="B192" t="s">
        <v>215</v>
      </c>
      <c r="C192" t="s">
        <v>218</v>
      </c>
      <c r="D192">
        <v>2008</v>
      </c>
      <c r="E192" t="s">
        <v>219</v>
      </c>
      <c r="G192">
        <v>191</v>
      </c>
      <c r="H192" t="str">
        <f t="shared" si="2"/>
        <v>191. Orla O'Donovan and Kathy Glavanis-Grantham. Power, Politics and Pharmaceuticals: Drug Regulation in Ireland in a Global Context.    Cork University Press. 2008. ISBN: 978-1859184196</v>
      </c>
    </row>
    <row r="193" spans="1:8">
      <c r="A193" t="s">
        <v>656</v>
      </c>
      <c r="B193" t="s">
        <v>650</v>
      </c>
      <c r="C193" t="s">
        <v>651</v>
      </c>
      <c r="D193">
        <v>2008</v>
      </c>
      <c r="E193" t="s">
        <v>652</v>
      </c>
      <c r="G193">
        <v>192</v>
      </c>
      <c r="H193" t="str">
        <f t="shared" si="2"/>
        <v>192. Patrick Lumumba Osewe, Yvonne K. Nkrumah, Emmanuel Sackey. Improving Access to HIV/AIDS Medicines in Africa: Assessment of Trade-related Aspects of Intellectual Property Rights Flexibilities Utilization.    World Bank Publications. 2008. ISBN: 978-0821375440</v>
      </c>
    </row>
    <row r="194" spans="1:8">
      <c r="A194" t="s">
        <v>72</v>
      </c>
      <c r="B194" t="s">
        <v>309</v>
      </c>
      <c r="C194" t="s">
        <v>1023</v>
      </c>
      <c r="D194">
        <v>2008</v>
      </c>
      <c r="E194" t="s">
        <v>497</v>
      </c>
      <c r="G194">
        <v>193</v>
      </c>
      <c r="H194" t="str">
        <f t="shared" si="2"/>
        <v>193. Melody Petersen. Our Daily Meds.  How the Pharmaceutical Companies Transformed Themselves Into Slick Marketing Machines and Hooked the Nation on Prescription Drugs.    Sarah Crichton Books. 2008. ISBN: 978-1607512905</v>
      </c>
    </row>
    <row r="195" spans="1:8">
      <c r="A195" t="s">
        <v>1845</v>
      </c>
      <c r="B195" t="s">
        <v>1548</v>
      </c>
      <c r="C195" t="s">
        <v>1549</v>
      </c>
      <c r="D195">
        <v>2008</v>
      </c>
      <c r="E195" t="s">
        <v>242</v>
      </c>
      <c r="G195">
        <v>194</v>
      </c>
      <c r="H195" t="str">
        <f t="shared" ref="H195:H258" si="3">G195&amp;". "&amp;A195&amp;". "&amp;B195&amp;".    "&amp;C195&amp;". "&amp;D195&amp;". ISBN: "&amp;E195</f>
        <v>194. Ross-Degnan Dennis, et al.. Improving community use of medicines in the management of child illness: a guide to developing interventions.    USAID/MSH. 2008. ISBN: none</v>
      </c>
    </row>
    <row r="196" spans="1:8">
      <c r="A196" t="s">
        <v>2096</v>
      </c>
      <c r="B196" t="s">
        <v>2097</v>
      </c>
      <c r="C196" t="s">
        <v>2170</v>
      </c>
      <c r="D196">
        <v>2008</v>
      </c>
      <c r="E196" t="s">
        <v>2169</v>
      </c>
      <c r="G196">
        <v>195</v>
      </c>
      <c r="H196" t="str">
        <f t="shared" si="3"/>
        <v>195. Singh S, Ernst E. Trick or Treatment? Alternative medicine on trial.    Corgi. 2008. ISBN: 978-0552157629</v>
      </c>
    </row>
    <row r="197" spans="1:8">
      <c r="A197" t="s">
        <v>968</v>
      </c>
      <c r="B197" t="s">
        <v>966</v>
      </c>
      <c r="C197" t="s">
        <v>967</v>
      </c>
      <c r="D197">
        <v>2009</v>
      </c>
      <c r="E197" t="s">
        <v>242</v>
      </c>
      <c r="G197">
        <v>196</v>
      </c>
      <c r="H197" t="str">
        <f t="shared" si="3"/>
        <v>196. Brazilian Interdisciplinary AIDS Association (ABIA). Intellectual Property Rights and Access to ARV Medicines: Civil Society Resistance in the Global South--Brazil, Colombia, China, India, Thailand.    ABIA/Ford Foundation. 2009. ISBN: none</v>
      </c>
    </row>
    <row r="198" spans="1:8">
      <c r="A198" t="s">
        <v>2059</v>
      </c>
      <c r="B198" t="s">
        <v>2060</v>
      </c>
      <c r="C198" t="s">
        <v>2136</v>
      </c>
      <c r="D198">
        <v>2009</v>
      </c>
      <c r="E198" t="s">
        <v>2135</v>
      </c>
      <c r="G198">
        <v>197</v>
      </c>
      <c r="H198" t="str">
        <f t="shared" si="3"/>
        <v>197. Abraham J, Sheppard J. The Therapeutic Nightmare.    Earthscan. 2009. ISBN: 978-1849710367</v>
      </c>
    </row>
    <row r="199" spans="1:8">
      <c r="A199" s="3" t="s">
        <v>465</v>
      </c>
      <c r="B199" s="3" t="s">
        <v>462</v>
      </c>
      <c r="C199" s="3" t="s">
        <v>333</v>
      </c>
      <c r="D199" s="3">
        <v>2009</v>
      </c>
      <c r="E199" s="3" t="s">
        <v>463</v>
      </c>
      <c r="G199">
        <v>198</v>
      </c>
      <c r="H199" t="str">
        <f t="shared" si="3"/>
        <v>198. Bausell, R Barker. Snake Oil Science: The Truth About Complementary and Alternative Medicine.    Oxford University Press USA. 2009. ISBN: 978-0195383423</v>
      </c>
    </row>
    <row r="200" spans="1:8">
      <c r="A200" t="s">
        <v>489</v>
      </c>
      <c r="B200" t="s">
        <v>487</v>
      </c>
      <c r="C200" t="s">
        <v>403</v>
      </c>
      <c r="D200">
        <v>2009</v>
      </c>
      <c r="E200" t="s">
        <v>488</v>
      </c>
      <c r="G200">
        <v>199</v>
      </c>
      <c r="H200" t="str">
        <f t="shared" si="3"/>
        <v>199. Boukris, Sauveur; Even Philippe. Ces médicaments qui nous rendent malades : sauver des vies, faire des économies (Medicines that make us sick: save lives and money).    Le Cherche Midi. 2009. ISBN: 978-2749113920</v>
      </c>
    </row>
    <row r="201" spans="1:8">
      <c r="A201" t="s">
        <v>1891</v>
      </c>
      <c r="B201" t="s">
        <v>1872</v>
      </c>
      <c r="C201" t="s">
        <v>1892</v>
      </c>
      <c r="D201">
        <v>2009</v>
      </c>
      <c r="E201" t="s">
        <v>1976</v>
      </c>
      <c r="G201">
        <v>200</v>
      </c>
      <c r="H201" t="str">
        <f t="shared" si="3"/>
        <v>200. Cohen, Susan; Cosgrove, Christine; Jeremy P. Normal At Any Cost: Tall Girls, Short Boys and the Medical Industry’s Quest to Manipulate Height. Cohen, Susan; Cosgrove, Christine. Jeremy P. Tarcher/Penguin. 2009. ISBN: 978-1-58542-683-6.    Tarcher/Penguin. 2009. ISBN: 978-1585426836</v>
      </c>
    </row>
    <row r="202" spans="1:8">
      <c r="A202" t="s">
        <v>696</v>
      </c>
      <c r="B202" t="s">
        <v>695</v>
      </c>
      <c r="C202" t="s">
        <v>699</v>
      </c>
      <c r="D202">
        <v>2009</v>
      </c>
      <c r="E202" t="s">
        <v>700</v>
      </c>
      <c r="G202">
        <v>201</v>
      </c>
      <c r="H202" t="str">
        <f t="shared" si="3"/>
        <v>201. Ernst, E; Singh, S. Trick or Treatment: The Undeniable Facts about Alternative Medicine.    W. W. Norton &amp; Company. 2009. ISBN: 978-0393337785</v>
      </c>
    </row>
    <row r="203" spans="1:8">
      <c r="A203" t="s">
        <v>77</v>
      </c>
      <c r="B203" t="s">
        <v>299</v>
      </c>
      <c r="C203" t="s">
        <v>404</v>
      </c>
      <c r="D203">
        <v>2009</v>
      </c>
      <c r="E203" t="s">
        <v>493</v>
      </c>
      <c r="G203">
        <v>202</v>
      </c>
      <c r="H203" t="str">
        <f t="shared" si="3"/>
        <v>202. Jill A Fisher. Medical Research for Hire.  The Political Economy of Pharmceutical Clinical Trials.    Rutgers University Press. 2009. ISBN: 978-0813544106</v>
      </c>
    </row>
    <row r="204" spans="1:8">
      <c r="A204" t="s">
        <v>1607</v>
      </c>
      <c r="B204" t="s">
        <v>1603</v>
      </c>
      <c r="C204" t="s">
        <v>1608</v>
      </c>
      <c r="D204">
        <v>2009</v>
      </c>
      <c r="E204" t="s">
        <v>1606</v>
      </c>
      <c r="G204">
        <v>203</v>
      </c>
      <c r="H204" t="str">
        <f t="shared" si="3"/>
        <v>203. Ford AR &amp; Saibil D (eds). The Push to Prescribe: Women &amp; Canadian Drug Policy.    Womens' Press. 2009. ISBN: 978-0889614789</v>
      </c>
    </row>
    <row r="205" spans="1:8">
      <c r="A205" t="s">
        <v>515</v>
      </c>
      <c r="B205" t="s">
        <v>510</v>
      </c>
      <c r="C205" t="s">
        <v>512</v>
      </c>
      <c r="D205">
        <v>2009</v>
      </c>
      <c r="E205" t="s">
        <v>513</v>
      </c>
      <c r="G205">
        <v>204</v>
      </c>
      <c r="H205" t="str">
        <f t="shared" si="3"/>
        <v>204. Kirsch, Irving. The Emperor's New Drugs: Exploding the Antidepressant Myth.    Bodley Head. 2009. ISBN: 978-1847920836</v>
      </c>
    </row>
    <row r="206" spans="1:8">
      <c r="A206" s="3" t="s">
        <v>900</v>
      </c>
      <c r="B206" s="3" t="s">
        <v>897</v>
      </c>
      <c r="C206" s="3" t="s">
        <v>203</v>
      </c>
      <c r="D206" s="3">
        <v>2009</v>
      </c>
      <c r="E206" s="3" t="s">
        <v>983</v>
      </c>
      <c r="G206">
        <v>205</v>
      </c>
      <c r="H206" t="str">
        <f t="shared" si="3"/>
        <v>205. Moncrieff J. The Myth of the Chemical Cure: A Critique of Psychiatric Drug Treatment.    Palgrave Macmillan. 2009. ISBN: 978-0230574328</v>
      </c>
    </row>
    <row r="207" spans="1:8">
      <c r="A207" t="s">
        <v>442</v>
      </c>
      <c r="B207" t="s">
        <v>441</v>
      </c>
      <c r="C207" t="s">
        <v>444</v>
      </c>
      <c r="D207">
        <v>2009</v>
      </c>
      <c r="E207" t="s">
        <v>445</v>
      </c>
      <c r="G207">
        <v>206</v>
      </c>
      <c r="H207" t="str">
        <f t="shared" si="3"/>
        <v>206. Olsen, Gwen. Confessions of an Rx Drug Pusher.    iUniverse. 2009. ISBN: 978-1935278597</v>
      </c>
    </row>
    <row r="208" spans="1:8">
      <c r="A208" t="s">
        <v>1037</v>
      </c>
      <c r="B208" t="s">
        <v>1060</v>
      </c>
      <c r="C208" t="s">
        <v>249</v>
      </c>
      <c r="D208">
        <v>2009</v>
      </c>
      <c r="E208" t="s">
        <v>1036</v>
      </c>
      <c r="G208">
        <v>207</v>
      </c>
      <c r="H208" t="str">
        <f t="shared" si="3"/>
        <v>207. Sylvain Rossignol. Notre usine est un roman (Our factory is a novel).    Editions La Découverte. 2009. ISBN: 978-2707157829</v>
      </c>
    </row>
    <row r="209" spans="1:8">
      <c r="A209" t="s">
        <v>704</v>
      </c>
      <c r="B209" t="s">
        <v>701</v>
      </c>
      <c r="C209" t="s">
        <v>705</v>
      </c>
      <c r="D209">
        <v>2009</v>
      </c>
      <c r="E209" t="s">
        <v>706</v>
      </c>
      <c r="G209">
        <v>208</v>
      </c>
      <c r="H209" t="str">
        <f t="shared" si="3"/>
        <v>208. Shapiro, Rose. Suckers: How Alternative Medicine Makes Fools of Us All.    Random House UK. 2009. ISBN: 978-0099522867</v>
      </c>
    </row>
    <row r="210" spans="1:8">
      <c r="A210" t="s">
        <v>1760</v>
      </c>
      <c r="B210" t="s">
        <v>1758</v>
      </c>
      <c r="C210" t="s">
        <v>1774</v>
      </c>
      <c r="D210">
        <v>2009</v>
      </c>
      <c r="E210" t="s">
        <v>1775</v>
      </c>
      <c r="G210">
        <v>209</v>
      </c>
      <c r="H210" t="str">
        <f t="shared" si="3"/>
        <v>209. Singer M, Baer HA. Killer Commodities: Public Health and the Corporate Production of Harm.    AltaMira Press. 2009. ISBN: 978-0759109797</v>
      </c>
    </row>
    <row r="211" spans="1:8">
      <c r="A211" t="s">
        <v>1766</v>
      </c>
      <c r="B211" t="s">
        <v>1591</v>
      </c>
      <c r="C211" t="s">
        <v>636</v>
      </c>
      <c r="D211">
        <v>2009</v>
      </c>
      <c r="E211" t="s">
        <v>637</v>
      </c>
      <c r="G211">
        <v>210</v>
      </c>
      <c r="H211" t="str">
        <f t="shared" si="3"/>
        <v>210. 't Hoen Ellen. The Global Politics of Pharmaceutical Monopoly Power - , Drug_x000D_Patents, Access, Innovation, and the Application of the WTO Doha_x000D_Declaration on TRIPS and Public Health.    Medecins Sans Frontieres. 2009. ISBN: 978-9079700066</v>
      </c>
    </row>
    <row r="212" spans="1:8">
      <c r="A212" t="s">
        <v>952</v>
      </c>
      <c r="B212" t="s">
        <v>949</v>
      </c>
      <c r="C212" t="s">
        <v>953</v>
      </c>
      <c r="D212">
        <v>2010</v>
      </c>
      <c r="E212" t="s">
        <v>954</v>
      </c>
      <c r="G212">
        <v>211</v>
      </c>
      <c r="H212" t="str">
        <f t="shared" si="3"/>
        <v>211. Aziz A. Impact of Trade Related Aspects of Intellectual Property Rights(TRIPS): Access to Medicines in Developing Countries.    Verlag. 2010. ISBN: 978-3639237627</v>
      </c>
    </row>
    <row r="213" spans="1:8">
      <c r="A213" t="s">
        <v>1983</v>
      </c>
      <c r="B213" t="s">
        <v>1884</v>
      </c>
      <c r="C213" t="s">
        <v>1880</v>
      </c>
      <c r="D213">
        <v>2010</v>
      </c>
      <c r="E213" t="s">
        <v>242</v>
      </c>
      <c r="G213">
        <v>212</v>
      </c>
      <c r="H213" t="str">
        <f t="shared" si="3"/>
        <v>212. Cody P. DES Voices, From Action to Anger.    Lulu. 2010. ISBN: none</v>
      </c>
    </row>
    <row r="214" spans="1:8">
      <c r="A214" t="s">
        <v>65</v>
      </c>
      <c r="B214" t="s">
        <v>400</v>
      </c>
      <c r="C214" t="s">
        <v>402</v>
      </c>
      <c r="D214">
        <v>2010</v>
      </c>
      <c r="E214" t="s">
        <v>475</v>
      </c>
      <c r="G214">
        <v>213</v>
      </c>
      <c r="H214" t="str">
        <f t="shared" si="3"/>
        <v>213. Carl Elliott. White Coat, Black Hat.  Adventures on the Hard Side of Medicine.    Random House and Beacon Press. 2010. ISBN: 978-0807061442</v>
      </c>
    </row>
    <row r="215" spans="1:8">
      <c r="A215" t="s">
        <v>1008</v>
      </c>
      <c r="B215" t="s">
        <v>1864</v>
      </c>
      <c r="C215" t="s">
        <v>1085</v>
      </c>
      <c r="D215">
        <v>2010</v>
      </c>
      <c r="E215" t="s">
        <v>1010</v>
      </c>
      <c r="G215">
        <v>214</v>
      </c>
      <c r="H215" t="str">
        <f t="shared" si="3"/>
        <v>214. Frachon I. Mediator 150 mg : Sous-titre censuré (Mediator 150mg: subtitle censored).    Nouvelles ouvertures. 2010. ISBN: 978-2918135173</v>
      </c>
    </row>
    <row r="216" spans="1:8">
      <c r="A216" t="s">
        <v>1008</v>
      </c>
      <c r="B216" t="s">
        <v>1865</v>
      </c>
      <c r="C216" t="s">
        <v>1085</v>
      </c>
      <c r="D216">
        <v>2010</v>
      </c>
      <c r="E216" t="s">
        <v>1009</v>
      </c>
      <c r="G216">
        <v>215</v>
      </c>
      <c r="H216" t="str">
        <f t="shared" si="3"/>
        <v>215. Frachon I. Médiator 150mg : Combien de morts ? (Mediator 150mg: How many deaths?).    Nouvelles ouvertures. 2010. ISBN: 978-2918135142</v>
      </c>
    </row>
    <row r="217" spans="1:8">
      <c r="A217" t="s">
        <v>1612</v>
      </c>
      <c r="B217" t="s">
        <v>1609</v>
      </c>
      <c r="C217" t="s">
        <v>1614</v>
      </c>
      <c r="D217">
        <v>2010</v>
      </c>
      <c r="E217" t="s">
        <v>1613</v>
      </c>
      <c r="G217">
        <v>216</v>
      </c>
      <c r="H217" t="str">
        <f t="shared" si="3"/>
        <v>216. Gibson R &amp; Singh JP. The Treatment Trap: How the Overuse of Medical Care Is Wrecking Your Health and What You Can Do to Prevent It.    Ivan R Dee. 2010. ISBN: 978-1566639378</v>
      </c>
    </row>
    <row r="218" spans="1:8">
      <c r="A218" t="s">
        <v>692</v>
      </c>
      <c r="B218" t="s">
        <v>691</v>
      </c>
      <c r="C218" t="s">
        <v>694</v>
      </c>
      <c r="D218">
        <v>2010</v>
      </c>
      <c r="E218" t="s">
        <v>693</v>
      </c>
      <c r="G218">
        <v>217</v>
      </c>
      <c r="H218" t="str">
        <f t="shared" si="3"/>
        <v>217. Goldacre, Ben. Bad Science: Quacks, Hacks, and Big Pharma Flacks.    Faber &amp; Faber. 2010. ISBN: 978-0865479180</v>
      </c>
    </row>
    <row r="219" spans="1:8">
      <c r="A219" t="s">
        <v>1029</v>
      </c>
      <c r="B219" t="s">
        <v>1061</v>
      </c>
      <c r="C219" t="s">
        <v>1027</v>
      </c>
      <c r="D219">
        <v>2010</v>
      </c>
      <c r="E219" t="s">
        <v>1028</v>
      </c>
      <c r="G219">
        <v>218</v>
      </c>
      <c r="H219" t="str">
        <f t="shared" si="3"/>
        <v>218. Stephane Horel. Les médicamenteurs : labos, médecins, pouvoirs publics ; enquête sur des liaisons dangereuses (The medicine-pushers: companies, doctors, public agencies: study of dangerous liaisons).    Editions du Moment. 2010. ISBN: 978-2354170684</v>
      </c>
    </row>
    <row r="220" spans="1:8">
      <c r="A220" t="s">
        <v>480</v>
      </c>
      <c r="B220" t="s">
        <v>479</v>
      </c>
      <c r="C220" t="s">
        <v>1024</v>
      </c>
      <c r="D220">
        <v>2010</v>
      </c>
      <c r="E220" t="s">
        <v>482</v>
      </c>
      <c r="G220">
        <v>219</v>
      </c>
      <c r="H220" t="str">
        <f t="shared" si="3"/>
        <v>219. Hugnet, Guy. Antidépresseurs: mensonges sur ordonnance (Antidepressants: lies by prescription).    Thierry Souccar Editions. 2010. ISBN: 978-2916878515</v>
      </c>
    </row>
    <row r="221" spans="1:8">
      <c r="A221" t="s">
        <v>1593</v>
      </c>
      <c r="B221" t="s">
        <v>1592</v>
      </c>
      <c r="C221" t="s">
        <v>1595</v>
      </c>
      <c r="D221">
        <v>2010</v>
      </c>
      <c r="E221" t="s">
        <v>1598</v>
      </c>
      <c r="G221">
        <v>220</v>
      </c>
      <c r="H221" t="str">
        <f t="shared" si="3"/>
        <v>220. Krikorian G, Kapczynski A. Access to Knowledge in the age of intellectual property.    Zone Books. 2010. ISBN: 978-1890951962</v>
      </c>
    </row>
    <row r="222" spans="1:8">
      <c r="A222" t="s">
        <v>1898</v>
      </c>
      <c r="B222" t="s">
        <v>1897</v>
      </c>
      <c r="C222" t="s">
        <v>1899</v>
      </c>
      <c r="D222">
        <v>2010</v>
      </c>
      <c r="E222" t="s">
        <v>1915</v>
      </c>
      <c r="G222">
        <v>221</v>
      </c>
      <c r="H222" t="str">
        <f t="shared" si="3"/>
        <v>221.  Langston, Nancy. Toxic Bodies: Hormone Disruptors and the Legacy of DES.     Yale University Press. 2010. ISBN: 978-0300136074</v>
      </c>
    </row>
    <row r="223" spans="1:8">
      <c r="A223" t="s">
        <v>2042</v>
      </c>
      <c r="B223" t="s">
        <v>2039</v>
      </c>
      <c r="C223" t="s">
        <v>2041</v>
      </c>
      <c r="D223">
        <v>2010</v>
      </c>
      <c r="E223" t="s">
        <v>242</v>
      </c>
      <c r="G223">
        <v>222</v>
      </c>
      <c r="H223" t="str">
        <f t="shared" si="3"/>
        <v>222. Levadou A, Tournaire M (eds). DES (Distilbène - Stilboestrol) Trois générations : réalités - perspectives.    Réseau DES France. 2010. ISBN: none</v>
      </c>
    </row>
    <row r="224" spans="1:8">
      <c r="A224" s="3" t="s">
        <v>70</v>
      </c>
      <c r="B224" s="3" t="s">
        <v>307</v>
      </c>
      <c r="C224" s="3" t="s">
        <v>409</v>
      </c>
      <c r="D224" s="3">
        <v>2010</v>
      </c>
      <c r="E224" t="s">
        <v>191</v>
      </c>
      <c r="G224">
        <v>223</v>
      </c>
      <c r="H224" t="str">
        <f t="shared" si="3"/>
        <v>223. Donald Light. The Risks of Prescription Drugs.    Columbia University. 2010. ISBN: 978-0231146937</v>
      </c>
    </row>
    <row r="225" spans="1:8">
      <c r="A225" t="s">
        <v>1990</v>
      </c>
      <c r="B225" t="s">
        <v>1960</v>
      </c>
      <c r="C225" t="s">
        <v>1951</v>
      </c>
      <c r="D225">
        <v>2010</v>
      </c>
      <c r="E225" t="s">
        <v>2132</v>
      </c>
      <c r="G225">
        <v>224</v>
      </c>
      <c r="H225" t="str">
        <f t="shared" si="3"/>
        <v>224. Mahe V. Distilbène : des mots sur un sandale.    Albin Michel. 2010. ISBN: 978-2226217400</v>
      </c>
    </row>
    <row r="226" spans="1:8">
      <c r="A226" t="s">
        <v>211</v>
      </c>
      <c r="B226" t="s">
        <v>655</v>
      </c>
      <c r="C226" t="s">
        <v>214</v>
      </c>
      <c r="D226">
        <v>2010</v>
      </c>
      <c r="E226" t="s">
        <v>213</v>
      </c>
      <c r="G226">
        <v>225</v>
      </c>
      <c r="H226" t="str">
        <f t="shared" si="3"/>
        <v>225. Sherry S. Marcellin. The Political Economy of Pharmaceutical Patents.    Ashgate. 2010. ISBN: 978-1409412144</v>
      </c>
    </row>
    <row r="227" spans="1:8">
      <c r="A227" t="s">
        <v>814</v>
      </c>
      <c r="B227" t="s">
        <v>813</v>
      </c>
      <c r="C227" t="s">
        <v>753</v>
      </c>
      <c r="D227">
        <v>2010</v>
      </c>
      <c r="E227" t="s">
        <v>815</v>
      </c>
      <c r="G227">
        <v>226</v>
      </c>
      <c r="H227" t="str">
        <f t="shared" si="3"/>
        <v>226. Moynihan, Ray; Mintzes, Barbara. Sex, Lies, and Pharmaceuticals: How Drug Companies Plan to Profit from Female Sexual Dysfunction.    Greystone Books. 2010. ISBN: 978-1553655084</v>
      </c>
    </row>
    <row r="228" spans="1:8">
      <c r="A228" t="s">
        <v>458</v>
      </c>
      <c r="B228" t="s">
        <v>495</v>
      </c>
      <c r="C228" t="s">
        <v>496</v>
      </c>
      <c r="D228">
        <v>2010</v>
      </c>
      <c r="E228" t="s">
        <v>852</v>
      </c>
      <c r="G228">
        <v>227</v>
      </c>
      <c r="H228" t="str">
        <f t="shared" si="3"/>
        <v>227. Offit, Paul A. Deadly Choices: How the Anti-Vaccine Movement Threatens Us All.    Basic Books. 2010. ISBN: 978-0465021499</v>
      </c>
    </row>
    <row r="229" spans="1:8">
      <c r="A229" t="s">
        <v>1903</v>
      </c>
      <c r="B229" t="s">
        <v>1902</v>
      </c>
      <c r="C229" t="s">
        <v>1904</v>
      </c>
      <c r="D229">
        <v>2010</v>
      </c>
      <c r="E229" t="s">
        <v>1918</v>
      </c>
      <c r="G229">
        <v>228</v>
      </c>
      <c r="H229" t="str">
        <f t="shared" si="3"/>
        <v>228.  Paul, Annie Murphy. Origins: How The Nine Months Before Birth Shape the Rest of Our Lives.     Free Press/Simon &amp; Schuster. 2010. ISBN: 978-0743296625</v>
      </c>
    </row>
    <row r="230" spans="1:8">
      <c r="A230" t="s">
        <v>973</v>
      </c>
      <c r="B230" t="s">
        <v>971</v>
      </c>
      <c r="C230" t="s">
        <v>807</v>
      </c>
      <c r="D230">
        <v>2010</v>
      </c>
      <c r="E230" t="s">
        <v>974</v>
      </c>
      <c r="G230">
        <v>229</v>
      </c>
      <c r="H230" t="str">
        <f t="shared" si="3"/>
        <v>229. Thomas Pogge (Editor), Matthew Rimmer (Editor), Kim Rubenstein (Editor) . Incentives for Global Public Health: Patent Law and Access to Essential Medicines.    Cambridge University Press. 2010. ISBN: 978-0521116565</v>
      </c>
    </row>
    <row r="231" spans="1:8">
      <c r="A231" t="s">
        <v>1846</v>
      </c>
      <c r="B231" t="s">
        <v>1522</v>
      </c>
      <c r="C231" t="s">
        <v>1486</v>
      </c>
      <c r="D231">
        <v>2010</v>
      </c>
      <c r="E231" t="s">
        <v>1523</v>
      </c>
      <c r="G231">
        <v>230</v>
      </c>
      <c r="H231" t="str">
        <f t="shared" si="3"/>
        <v>230. Seiter Andreas. A practical approach to pharmaceutical policy.    World Bank. 2010. ISBN: 978-0821383865</v>
      </c>
    </row>
    <row r="232" spans="1:8">
      <c r="A232" t="s">
        <v>1647</v>
      </c>
      <c r="B232" s="3" t="s">
        <v>1644</v>
      </c>
      <c r="C232" t="s">
        <v>496</v>
      </c>
      <c r="D232" s="3">
        <v>2010</v>
      </c>
      <c r="E232" t="s">
        <v>1648</v>
      </c>
      <c r="G232">
        <v>231</v>
      </c>
      <c r="H232" t="str">
        <f t="shared" si="3"/>
        <v>231. Weintraub A. Selling the Fountain of Youth - how the anti-aging industry made a disease out of getting old-and made billions.    Basic Books. 2010. ISBN: 978-0465017218</v>
      </c>
    </row>
    <row r="233" spans="1:8">
      <c r="A233" t="s">
        <v>1728</v>
      </c>
      <c r="B233" t="s">
        <v>895</v>
      </c>
      <c r="C233" t="s">
        <v>881</v>
      </c>
      <c r="D233">
        <v>2011</v>
      </c>
      <c r="E233" t="s">
        <v>896</v>
      </c>
      <c r="G233">
        <v>232</v>
      </c>
      <c r="H233" t="str">
        <f t="shared" si="3"/>
        <v>232. Abbott FM; Dukes G. Global Pharmaceutical Policy: Ensuring Medicines for Tomorrow's World.    Edward Elgar. 2011. ISBN: 978-1848448032</v>
      </c>
    </row>
    <row r="234" spans="1:8">
      <c r="A234" t="s">
        <v>823</v>
      </c>
      <c r="B234" t="s">
        <v>816</v>
      </c>
      <c r="C234" t="s">
        <v>820</v>
      </c>
      <c r="D234">
        <v>2011</v>
      </c>
      <c r="E234" t="s">
        <v>824</v>
      </c>
      <c r="G234">
        <v>233</v>
      </c>
      <c r="H234" t="str">
        <f t="shared" si="3"/>
        <v>233. Espejo, Roman (ed). The Pharmaceutical Industry (Opposing Viewpoints).    Greenhaven. 2011. ISBN: 978-0737757538</v>
      </c>
    </row>
    <row r="235" spans="1:8">
      <c r="A235" t="s">
        <v>2045</v>
      </c>
      <c r="B235" t="s">
        <v>2046</v>
      </c>
      <c r="C235" t="s">
        <v>1628</v>
      </c>
      <c r="D235">
        <v>2011</v>
      </c>
      <c r="E235" t="s">
        <v>2047</v>
      </c>
      <c r="G235">
        <v>234</v>
      </c>
      <c r="H235" t="str">
        <f t="shared" si="3"/>
        <v>234. Evans M, Thornton H, Chalmers I, Galsziou P. Testing treatments.    Pinter &amp; Martin. 2011. ISBN: 978-1905177486</v>
      </c>
    </row>
    <row r="236" spans="1:8">
      <c r="A236" t="s">
        <v>625</v>
      </c>
      <c r="B236" t="s">
        <v>622</v>
      </c>
      <c r="C236" t="s">
        <v>455</v>
      </c>
      <c r="D236">
        <v>2011</v>
      </c>
      <c r="E236" t="s">
        <v>626</v>
      </c>
      <c r="G236">
        <v>235</v>
      </c>
      <c r="H236" t="str">
        <f t="shared" si="3"/>
        <v>235. Greenberg, Gary. Manufacturing Depression: The Secret History of a Modern Disease.    Bloomsbury. 2011. ISBN: 978-1408800973</v>
      </c>
    </row>
    <row r="237" spans="1:8">
      <c r="A237" t="s">
        <v>942</v>
      </c>
      <c r="B237" t="s">
        <v>939</v>
      </c>
      <c r="C237" t="s">
        <v>333</v>
      </c>
      <c r="D237">
        <v>2011</v>
      </c>
      <c r="E237" t="s">
        <v>943</v>
      </c>
      <c r="G237">
        <v>236</v>
      </c>
      <c r="H237" t="str">
        <f t="shared" si="3"/>
        <v>236. Ho C. Access to Medicine in the Global Economy: International Agreements on Patents and Related Rights.    Oxford University Press USA. 2011. ISBN: 978-0195390124</v>
      </c>
    </row>
    <row r="238" spans="1:8">
      <c r="A238" t="s">
        <v>257</v>
      </c>
      <c r="B238" t="s">
        <v>314</v>
      </c>
      <c r="C238" t="s">
        <v>258</v>
      </c>
      <c r="D238">
        <v>2011</v>
      </c>
      <c r="E238" t="s">
        <v>259</v>
      </c>
      <c r="G238">
        <v>237</v>
      </c>
      <c r="H238" t="str">
        <f t="shared" si="3"/>
        <v>237. Josef, Tania-Lan. Associations de patients et stratégies pharmaceutiques: Et si les associations de patients étaient les nouveaux partenaires de l'industrie pharmaceutique? (Patient organisations and pharmaceutical strategies: and if the patients organisations are the new partners of the pharmaceutical industry?).    Editions universitaires europeennes. 2011. ISBN: 978-6131511400</v>
      </c>
    </row>
    <row r="239" spans="1:8">
      <c r="A239" s="3" t="s">
        <v>1623</v>
      </c>
      <c r="B239" s="3" t="s">
        <v>1599</v>
      </c>
      <c r="C239" s="3" t="s">
        <v>881</v>
      </c>
      <c r="D239" s="3">
        <v>2011</v>
      </c>
      <c r="E239" s="6" t="s">
        <v>1602</v>
      </c>
      <c r="G239">
        <v>238</v>
      </c>
      <c r="H239" t="str">
        <f t="shared" si="3"/>
        <v>238. Kur A. Intellectual Property Rights in a Fair World Trade System: Proposals for Reform of TRIPS.    Edward Elgar. 2011. ISBN: 978-1849800099</v>
      </c>
    </row>
    <row r="240" spans="1:8">
      <c r="A240" t="s">
        <v>264</v>
      </c>
      <c r="B240" t="s">
        <v>316</v>
      </c>
      <c r="C240" t="s">
        <v>265</v>
      </c>
      <c r="D240">
        <v>2011</v>
      </c>
      <c r="E240" t="s">
        <v>266</v>
      </c>
      <c r="G240">
        <v>239</v>
      </c>
      <c r="H240" t="str">
        <f t="shared" si="3"/>
        <v>239. La Rosa, Emile. Les vendeurs de maladies : Comment l'industrie pharmaceutique prospère en nous manipulant (The sellers of disease: how the pharmaceutical industry prospers by manipulating us).    Fayard. 2011. ISBN: 978-2213662879</v>
      </c>
    </row>
    <row r="241" spans="1:8">
      <c r="A241" t="s">
        <v>1001</v>
      </c>
      <c r="B241" t="s">
        <v>1000</v>
      </c>
      <c r="C241" t="s">
        <v>1086</v>
      </c>
      <c r="D241">
        <v>2011</v>
      </c>
      <c r="E241" t="s">
        <v>1004</v>
      </c>
      <c r="G241">
        <v>240</v>
      </c>
      <c r="H241" t="str">
        <f t="shared" si="3"/>
        <v>240. Corinne Lalo (Auteur), Patrick Solal (Auteur). Le livre noir du médicament (The black book of medicines).    PLON. 2011. ISBN: 978-2259215855</v>
      </c>
    </row>
    <row r="242" spans="1:8">
      <c r="A242" s="3" t="s">
        <v>206</v>
      </c>
      <c r="B242" s="3" t="s">
        <v>1056</v>
      </c>
      <c r="C242" t="s">
        <v>203</v>
      </c>
      <c r="D242" s="3">
        <v>2011</v>
      </c>
      <c r="E242" s="3" t="s">
        <v>207</v>
      </c>
      <c r="G242">
        <v>241</v>
      </c>
      <c r="H242" t="str">
        <f t="shared" si="3"/>
        <v>241. Muzaka, Valbona. The Politics of Intellectual Property Rights and Access to Medicines.    Palgrave Macmillan. 2011. ISBN: 978-0230235298</v>
      </c>
    </row>
    <row r="243" spans="1:8">
      <c r="A243" s="3" t="s">
        <v>740</v>
      </c>
      <c r="B243" s="3" t="s">
        <v>737</v>
      </c>
      <c r="C243" s="3" t="s">
        <v>738</v>
      </c>
      <c r="D243" s="3">
        <v>2011</v>
      </c>
      <c r="E243" s="3" t="s">
        <v>739</v>
      </c>
      <c r="G243">
        <v>242</v>
      </c>
      <c r="H243" t="str">
        <f t="shared" si="3"/>
        <v>242. Null, Gary. Death by Medicine.    Axios Press. 2011. ISBN: 978-1607660064</v>
      </c>
    </row>
    <row r="244" spans="1:8">
      <c r="A244" t="s">
        <v>715</v>
      </c>
      <c r="B244" t="s">
        <v>712</v>
      </c>
      <c r="C244" t="s">
        <v>51</v>
      </c>
      <c r="D244">
        <v>2011</v>
      </c>
      <c r="E244" t="s">
        <v>716</v>
      </c>
      <c r="G244">
        <v>243</v>
      </c>
      <c r="H244" t="str">
        <f t="shared" si="3"/>
        <v>243. Tobbell, Dominique A. Pills, Power, and Policy: The Struggle for Drug Reform in Cold War America and Its Consequences.    University of California Press. 2011. ISBN: 978-0520271142</v>
      </c>
    </row>
    <row r="245" spans="1:8">
      <c r="A245" t="s">
        <v>985</v>
      </c>
      <c r="B245" t="s">
        <v>984</v>
      </c>
      <c r="C245" t="s">
        <v>987</v>
      </c>
      <c r="D245">
        <v>2011</v>
      </c>
      <c r="E245" t="s">
        <v>988</v>
      </c>
      <c r="G245">
        <v>244</v>
      </c>
      <c r="H245" t="str">
        <f t="shared" si="3"/>
        <v>244. United States Government Accountability. Intellectual Property: U.S. Trade Policy Guidance on WTO Declaration on Access to Medicines May Need Clarification.    BiblioGov. 2011. ISBN: 978-1240707904</v>
      </c>
    </row>
    <row r="246" spans="1:8">
      <c r="A246" t="s">
        <v>921</v>
      </c>
      <c r="B246" t="s">
        <v>918</v>
      </c>
      <c r="C246" t="s">
        <v>923</v>
      </c>
      <c r="D246">
        <v>2011</v>
      </c>
      <c r="E246" t="s">
        <v>924</v>
      </c>
      <c r="G246">
        <v>245</v>
      </c>
      <c r="H246" t="str">
        <f t="shared" si="3"/>
        <v>245. Yamane H. Interpreting TRIPS: Globalisation of Intellectual Property Rights and Access to Medicines.    Hart Publishing. 2011. ISBN: 978-1841139531</v>
      </c>
    </row>
    <row r="247" spans="1:8">
      <c r="A247" t="s">
        <v>1762</v>
      </c>
      <c r="B247" t="s">
        <v>313</v>
      </c>
      <c r="C247" t="s">
        <v>252</v>
      </c>
      <c r="D247">
        <v>2011</v>
      </c>
      <c r="E247" t="s">
        <v>255</v>
      </c>
      <c r="G247">
        <v>246</v>
      </c>
      <c r="H247" t="str">
        <f t="shared" si="3"/>
        <v>246. Young Terence. Mourir sur ordonnance : Un père enquête sur l'industrie pharmaceutique (Death by prescription: a father's survey on the pharmaceutical industry).    Ecosociete Editions. 2011. ISBN: 978-2923165752</v>
      </c>
    </row>
    <row r="248" spans="1:8">
      <c r="A248" t="s">
        <v>2224</v>
      </c>
      <c r="B248" t="s">
        <v>2221</v>
      </c>
      <c r="C248" t="s">
        <v>1486</v>
      </c>
      <c r="D248">
        <v>2011</v>
      </c>
      <c r="E248" t="s">
        <v>2225</v>
      </c>
      <c r="G248">
        <v>247</v>
      </c>
      <c r="H248" t="str">
        <f t="shared" si="3"/>
        <v>247. Roberts MJ, Reich MR. Pharmaceutical Reform: A Guide to Improving Performance and Equity.    World Bank. 2011. ISBN: 978-0821387719</v>
      </c>
    </row>
    <row r="249" spans="1:8">
      <c r="A249" t="s">
        <v>843</v>
      </c>
      <c r="B249" t="s">
        <v>840</v>
      </c>
      <c r="C249" t="s">
        <v>844</v>
      </c>
      <c r="D249">
        <v>2012</v>
      </c>
      <c r="E249" t="s">
        <v>849</v>
      </c>
      <c r="G249">
        <v>248</v>
      </c>
      <c r="H249" t="str">
        <f t="shared" si="3"/>
        <v>248. Brawley, Otis Webb; Goldberg, Paul. How We Do Harm: A Doctor Breaks Ranks About Being Sick in America.    St. Martin's Press. 2012. ISBN: 978-0312672973</v>
      </c>
    </row>
    <row r="250" spans="1:8">
      <c r="A250" t="s">
        <v>752</v>
      </c>
      <c r="B250" t="s">
        <v>749</v>
      </c>
      <c r="C250" t="s">
        <v>753</v>
      </c>
      <c r="D250">
        <v>2012</v>
      </c>
      <c r="E250" t="s">
        <v>754</v>
      </c>
      <c r="G250">
        <v>249</v>
      </c>
      <c r="H250" t="str">
        <f t="shared" si="3"/>
        <v>249. Cassels, Alan. Seeking Sickness: Medical Screening and the Misguided Hunt for Disease.    Greystone Books. 2012. ISBN: 978-1771000321</v>
      </c>
    </row>
    <row r="251" spans="1:8">
      <c r="A251" t="s">
        <v>64</v>
      </c>
      <c r="B251" t="s">
        <v>399</v>
      </c>
      <c r="C251" t="s">
        <v>401</v>
      </c>
      <c r="D251">
        <v>2012</v>
      </c>
      <c r="E251" t="s">
        <v>474</v>
      </c>
      <c r="G251">
        <v>250</v>
      </c>
      <c r="H251" t="str">
        <f t="shared" si="3"/>
        <v>250. Joseph Dumit. Drugs for Life.  How Pharmaceutical Companies Define our Health.    Duke University Press. 2012. ISBN: 978-0822348719</v>
      </c>
    </row>
    <row r="252" spans="1:8">
      <c r="A252" t="s">
        <v>66</v>
      </c>
      <c r="B252" t="s">
        <v>1059</v>
      </c>
      <c r="C252" t="s">
        <v>403</v>
      </c>
      <c r="D252">
        <v>2012</v>
      </c>
      <c r="E252" t="s">
        <v>476</v>
      </c>
      <c r="G252">
        <v>251</v>
      </c>
      <c r="H252" t="str">
        <f t="shared" si="3"/>
        <v>251. Philippe Even and Bernard Debré. Guide des 4000 médicaments utiles, inutiles ou dangereux (The Guide to the 4,000 Useful, Useless or Dangerous Medicines).    Le Cherche Midi. 2012. ISBN: 978-2749121413</v>
      </c>
    </row>
    <row r="253" spans="1:8">
      <c r="A253" t="s">
        <v>977</v>
      </c>
      <c r="B253" t="s">
        <v>975</v>
      </c>
      <c r="C253" t="s">
        <v>978</v>
      </c>
      <c r="D253">
        <v>2012</v>
      </c>
      <c r="E253" t="s">
        <v>979</v>
      </c>
      <c r="G253">
        <v>252</v>
      </c>
      <c r="H253" t="str">
        <f t="shared" si="3"/>
        <v>252. Forman L, Kohler JC. Access to Medicines as a Human Right: Implications for Pharmaceutical Industry Responsibility.    University of Toronto Press. 2012. ISBN: 978-1442643970</v>
      </c>
    </row>
    <row r="254" spans="1:8">
      <c r="A254" t="s">
        <v>96</v>
      </c>
      <c r="B254" t="s">
        <v>300</v>
      </c>
      <c r="C254" t="s">
        <v>58</v>
      </c>
      <c r="D254">
        <v>2012</v>
      </c>
      <c r="E254" t="s">
        <v>189</v>
      </c>
      <c r="G254">
        <v>253</v>
      </c>
      <c r="H254" t="str">
        <f t="shared" si="3"/>
        <v>253. Ben Goldacre. Bad Pharma.  How drug companies mislead doctors and harm patients.    McCelland &amp; Stewart. 2012. ISBN: 978-0007350742</v>
      </c>
    </row>
    <row r="255" spans="1:8">
      <c r="A255" t="s">
        <v>67</v>
      </c>
      <c r="B255" t="s">
        <v>301</v>
      </c>
      <c r="C255" t="s">
        <v>51</v>
      </c>
      <c r="D255">
        <v>2012</v>
      </c>
      <c r="E255" t="s">
        <v>494</v>
      </c>
      <c r="G255">
        <v>254</v>
      </c>
      <c r="H255" t="str">
        <f t="shared" si="3"/>
        <v>254. David Healy. Pharmageddon.    University of California Press. 2012. ISBN: 978-0520275768</v>
      </c>
    </row>
    <row r="256" spans="1:8">
      <c r="A256" t="s">
        <v>1171</v>
      </c>
      <c r="B256" t="s">
        <v>1019</v>
      </c>
      <c r="C256" t="s">
        <v>1018</v>
      </c>
      <c r="D256">
        <v>2012</v>
      </c>
      <c r="E256" t="s">
        <v>1017</v>
      </c>
      <c r="G256">
        <v>255</v>
      </c>
      <c r="H256" t="str">
        <f t="shared" si="3"/>
        <v>255. Low Cost Standard Therapeutics (LOCOST)/Eklavya. Aam Logon ke Liye Dawayiyon ki Kitaab (A layperson's guide to medicines).    LOCOST/Eklavya. 2012. ISBN: 978-9381300381</v>
      </c>
    </row>
    <row r="257" spans="1:8">
      <c r="A257" t="s">
        <v>902</v>
      </c>
      <c r="B257" t="s">
        <v>888</v>
      </c>
      <c r="C257" t="s">
        <v>890</v>
      </c>
      <c r="D257">
        <v>2012</v>
      </c>
      <c r="E257" t="s">
        <v>903</v>
      </c>
      <c r="G257">
        <v>256</v>
      </c>
      <c r="H257" t="str">
        <f t="shared" si="3"/>
        <v>256. Lofgren H. The Politics of the Pharmaceutical Industry and Access to Medicines: World Pharmacy and India.    Social Science Press. 2012. ISBN: 978-8187358664</v>
      </c>
    </row>
    <row r="258" spans="1:8">
      <c r="A258" t="s">
        <v>1627</v>
      </c>
      <c r="B258" t="s">
        <v>1624</v>
      </c>
      <c r="C258" t="s">
        <v>1628</v>
      </c>
      <c r="D258">
        <v>2012</v>
      </c>
      <c r="E258" t="s">
        <v>1629</v>
      </c>
      <c r="G258">
        <v>257</v>
      </c>
      <c r="H258" t="str">
        <f t="shared" si="3"/>
        <v>257. McCartney M. The Patient Paradox: Why Sexed Up Medicine is Bad for Your Health.    Pinter &amp; Martin. 2012. ISBN: 978-1780660004</v>
      </c>
    </row>
    <row r="259" spans="1:8">
      <c r="A259" t="s">
        <v>421</v>
      </c>
      <c r="B259" t="s">
        <v>420</v>
      </c>
      <c r="C259" t="s">
        <v>324</v>
      </c>
      <c r="D259">
        <v>2012</v>
      </c>
      <c r="E259" t="s">
        <v>423</v>
      </c>
      <c r="G259">
        <v>258</v>
      </c>
      <c r="H259" t="str">
        <f t="shared" ref="H259:H288" si="4">G259&amp;". "&amp;A259&amp;". "&amp;B259&amp;".    "&amp;C259&amp;". "&amp;D259&amp;". ISBN: "&amp;E259</f>
        <v>258. Mooney, Gavin. The Health of Nations: Towards a New Political Economy.    Zed Books. 2012. ISBN: 978-1780320595</v>
      </c>
    </row>
    <row r="260" spans="1:8">
      <c r="A260" t="s">
        <v>1632</v>
      </c>
      <c r="B260" t="s">
        <v>1651</v>
      </c>
      <c r="C260" t="s">
        <v>1633</v>
      </c>
      <c r="D260">
        <v>2012</v>
      </c>
      <c r="E260" t="s">
        <v>1634</v>
      </c>
      <c r="G260">
        <v>259</v>
      </c>
      <c r="H260" t="str">
        <f t="shared" si="4"/>
        <v>259. Rosenberg M. Born with a Junk Food Deficiency - how flaks, quacks and hacks pimp the public health.    Prometheus Books. 2012. ISBN: 978-1616145934</v>
      </c>
    </row>
    <row r="261" spans="1:8">
      <c r="A261" t="s">
        <v>957</v>
      </c>
      <c r="B261" t="s">
        <v>955</v>
      </c>
      <c r="C261" t="s">
        <v>881</v>
      </c>
      <c r="D261">
        <v>2012</v>
      </c>
      <c r="E261" t="s">
        <v>960</v>
      </c>
      <c r="G261">
        <v>260</v>
      </c>
      <c r="H261" t="str">
        <f t="shared" si="4"/>
        <v>260. Kenneth C. Shadlen (Author, Editor), Samira Guennif (Author, Editor), Alenka Guzman (Author, Editor), N. Lalitha (Author, Editor) . Intellectual Property, Pharmaceuticals, and Public Health: Access to Drugs in Developing Countries.    Edward Elgar. 2012. ISBN: 978-1849800143</v>
      </c>
    </row>
    <row r="262" spans="1:8">
      <c r="A262" t="s">
        <v>1638</v>
      </c>
      <c r="B262" t="s">
        <v>1640</v>
      </c>
      <c r="C262" t="s">
        <v>1639</v>
      </c>
      <c r="D262">
        <v>2012</v>
      </c>
      <c r="E262" t="s">
        <v>1641</v>
      </c>
      <c r="G262">
        <v>261</v>
      </c>
      <c r="H262" t="str">
        <f t="shared" si="4"/>
        <v>261. Sharp K. Blood Medicine: Blowing the Whistle on One of the Deadliest Prescription Drugs Ever.    Plume. 2012. ISBN: 978-0452298507</v>
      </c>
    </row>
    <row r="263" spans="1:8">
      <c r="A263" t="s">
        <v>1768</v>
      </c>
      <c r="B263" t="s">
        <v>507</v>
      </c>
      <c r="C263" t="s">
        <v>511</v>
      </c>
      <c r="D263">
        <v>2012</v>
      </c>
      <c r="E263" t="s">
        <v>509</v>
      </c>
      <c r="G263">
        <v>262</v>
      </c>
      <c r="H263" t="str">
        <f t="shared" si="4"/>
        <v>262. Sultana Saki. Use of gifts for promotion of pharmaceutical products in Bangladesh: Use of gifts as promotional materials for marketing of pharmaceutical products in Bangladesh.    Lambert. 2012. ISBN: 978-3659181757</v>
      </c>
    </row>
    <row r="264" spans="1:8">
      <c r="A264" t="s">
        <v>447</v>
      </c>
      <c r="B264" t="s">
        <v>446</v>
      </c>
      <c r="C264" t="s">
        <v>450</v>
      </c>
      <c r="D264">
        <v>2012</v>
      </c>
      <c r="E264" t="s">
        <v>449</v>
      </c>
      <c r="G264">
        <v>263</v>
      </c>
      <c r="H264" t="str">
        <f t="shared" si="4"/>
        <v>263. H. Gilbert Welch, Lisa Schwartz, Steve Woloshin. Overdiagnosed: Making People Sick in the Pursuit of Health.    Beacon Press. 2012. ISBN: 978-0807021996</v>
      </c>
    </row>
    <row r="265" spans="1:8">
      <c r="A265" t="s">
        <v>1730</v>
      </c>
      <c r="B265" t="s">
        <v>779</v>
      </c>
      <c r="C265" t="s">
        <v>203</v>
      </c>
      <c r="D265">
        <v>2013</v>
      </c>
      <c r="E265" t="s">
        <v>202</v>
      </c>
      <c r="G265">
        <v>264</v>
      </c>
      <c r="H265" t="str">
        <f t="shared" si="4"/>
        <v>264. Abramson John; Courtney Davis. Unhealthy Pharmaceutical Regulation: Innovation, Politics and Promissory Science.    Palgrave Macmillan. 2013. ISBN: 978-0230008663</v>
      </c>
    </row>
    <row r="266" spans="1:8">
      <c r="A266" s="3" t="s">
        <v>933</v>
      </c>
      <c r="B266" s="3" t="s">
        <v>932</v>
      </c>
      <c r="C266" t="s">
        <v>881</v>
      </c>
      <c r="D266" s="3">
        <v>2013</v>
      </c>
      <c r="E266" s="3" t="s">
        <v>936</v>
      </c>
      <c r="G266">
        <v>265</v>
      </c>
      <c r="H266" t="str">
        <f t="shared" si="4"/>
        <v>265. Obijiofor Aginam (Author, Editor), John Harrington (Author, Editor), Peter K. Yu (Author, Editor) . The Global Governance of HIV/AIDS: Intellectual Property and Access to Essential Medicines.    Edward Elgar. 2013. ISBN: 978-1849804905</v>
      </c>
    </row>
    <row r="267" spans="1:8">
      <c r="A267" t="s">
        <v>869</v>
      </c>
      <c r="B267" t="s">
        <v>872</v>
      </c>
      <c r="C267" t="s">
        <v>873</v>
      </c>
      <c r="D267">
        <v>2013</v>
      </c>
      <c r="E267" t="s">
        <v>875</v>
      </c>
      <c r="G267">
        <v>266</v>
      </c>
      <c r="H267" t="str">
        <f t="shared" si="4"/>
        <v>266. Federico Relimpio Astolfi. K.O.L. Líder de opinión (K.O.L Key Opinion Leader).    Editorial Anantes. 2013. ISBN: 978-8493977085</v>
      </c>
    </row>
    <row r="268" spans="1:8">
      <c r="A268" t="s">
        <v>2112</v>
      </c>
      <c r="B268" t="s">
        <v>2107</v>
      </c>
      <c r="C268" t="s">
        <v>2108</v>
      </c>
      <c r="D268">
        <v>2013</v>
      </c>
      <c r="E268" t="s">
        <v>2109</v>
      </c>
      <c r="G268">
        <v>267</v>
      </c>
      <c r="H268" t="str">
        <f t="shared" si="4"/>
        <v>267. Beraut C. Trop de médecine, trop peu de soins (Too much medicine, too little care).    Souccar. 2013. ISBN: 978-2365490337</v>
      </c>
    </row>
    <row r="269" spans="1:8">
      <c r="A269" t="s">
        <v>866</v>
      </c>
      <c r="B269" t="s">
        <v>1862</v>
      </c>
      <c r="C269" t="s">
        <v>863</v>
      </c>
      <c r="D269">
        <v>2013</v>
      </c>
      <c r="E269" t="s">
        <v>867</v>
      </c>
      <c r="G269">
        <v>268</v>
      </c>
      <c r="H269" t="str">
        <f t="shared" si="4"/>
        <v>268. Borch-Jacobsen, Mikkel. Big Pharma, une industrie toute puissante qui joue avec notre santé (Big Pharma: an all powerful industry that plays with our health).    Les Arenes. 2013. ISBN: 978-2352042594</v>
      </c>
    </row>
    <row r="270" spans="1:8">
      <c r="A270" t="s">
        <v>478</v>
      </c>
      <c r="B270" t="s">
        <v>486</v>
      </c>
      <c r="C270" t="s">
        <v>403</v>
      </c>
      <c r="D270">
        <v>2013</v>
      </c>
      <c r="E270" t="s">
        <v>483</v>
      </c>
      <c r="G270">
        <v>269</v>
      </c>
      <c r="H270" t="str">
        <f t="shared" si="4"/>
        <v>269. Boukris, Sauveur. La fabrique de malades : Ces maladies qu'on nous invente (The creation of patients: those diseases they give us).    Le Cherche Midi. 2013. ISBN: 978-2749118253</v>
      </c>
    </row>
    <row r="271" spans="1:8">
      <c r="A271" t="s">
        <v>1032</v>
      </c>
      <c r="B271" t="s">
        <v>1062</v>
      </c>
      <c r="C271" t="s">
        <v>1024</v>
      </c>
      <c r="D271">
        <v>2013</v>
      </c>
      <c r="E271" t="s">
        <v>1026</v>
      </c>
      <c r="G271">
        <v>270</v>
      </c>
      <c r="H271" t="str">
        <f t="shared" si="4"/>
        <v>270. Michel de Lorgeril. Cholestérol, mensonges et propagande. 2e Ed. (Cholesterol: lies and propaganda).    Thierry Souccar Editions. 2013. ISBN: 978-2365490481</v>
      </c>
    </row>
    <row r="272" spans="1:8">
      <c r="A272" t="s">
        <v>922</v>
      </c>
      <c r="B272" t="s">
        <v>914</v>
      </c>
      <c r="C272" t="s">
        <v>395</v>
      </c>
      <c r="D272">
        <v>2013</v>
      </c>
      <c r="E272" t="s">
        <v>917</v>
      </c>
      <c r="G272">
        <v>271</v>
      </c>
      <c r="H272" t="str">
        <f t="shared" si="4"/>
        <v>271. Godoy A. Of Medicines and Markets: Intellectual Property and Human Rights in the Free Trade Era.    Stanford University Press. 2013. ISBN: 978-0804785617</v>
      </c>
    </row>
    <row r="273" spans="1:8">
      <c r="A273" t="s">
        <v>81</v>
      </c>
      <c r="B273" t="s">
        <v>82</v>
      </c>
      <c r="C273" t="s">
        <v>83</v>
      </c>
      <c r="D273">
        <v>2013</v>
      </c>
      <c r="E273" t="s">
        <v>198</v>
      </c>
      <c r="G273">
        <v>272</v>
      </c>
      <c r="H273" t="str">
        <f t="shared" si="4"/>
        <v>272. Peter Gøtzsche. Deadly Medicines and Organised Crime: How big pharma has corrupted healthcare.    Radcliffe Health. 2013. ISBN: 978-1846198847</v>
      </c>
    </row>
    <row r="274" spans="1:8">
      <c r="A274" t="s">
        <v>268</v>
      </c>
      <c r="B274" t="s">
        <v>317</v>
      </c>
      <c r="C274" t="s">
        <v>269</v>
      </c>
      <c r="D274">
        <v>2013</v>
      </c>
      <c r="E274" t="s">
        <v>855</v>
      </c>
      <c r="G274">
        <v>273</v>
      </c>
      <c r="H274" t="str">
        <f t="shared" si="4"/>
        <v>273. Hauray, Boris. L'Europe du médicament: Politique - Expertise - Intérêts privés (Medicines in Europe: politics - expertise - private interests).    Presses de Sciences Po. 2013. ISBN: 978-2724609790</v>
      </c>
    </row>
    <row r="275" spans="1:8">
      <c r="A275" t="s">
        <v>962</v>
      </c>
      <c r="B275" t="s">
        <v>961</v>
      </c>
      <c r="C275" t="s">
        <v>214</v>
      </c>
      <c r="D275">
        <v>2013</v>
      </c>
      <c r="E275" t="s">
        <v>965</v>
      </c>
      <c r="G275">
        <v>274</v>
      </c>
      <c r="H275" t="str">
        <f t="shared" si="4"/>
        <v>274. Hein W, Moon S. Informal Norms in Global Governance: Human Rights, Intellectual Property Rules and Access to Medicines.    Ashgate. 2013. ISBN: 978-1409426332</v>
      </c>
    </row>
    <row r="276" spans="1:8">
      <c r="A276" t="s">
        <v>68</v>
      </c>
      <c r="B276" t="s">
        <v>303</v>
      </c>
      <c r="C276" t="s">
        <v>405</v>
      </c>
      <c r="D276">
        <v>2013</v>
      </c>
      <c r="E276" t="s">
        <v>500</v>
      </c>
      <c r="G276">
        <v>275</v>
      </c>
      <c r="H276" t="str">
        <f t="shared" si="4"/>
        <v>275. Nuria Homedes and Antonio Ugalde (eds). Clinical Trials in Latin America: Where Ethics and Business Clash.    Springer. 2013. ISBN: 978-3319013626</v>
      </c>
    </row>
    <row r="277" spans="1:8">
      <c r="A277" t="s">
        <v>80</v>
      </c>
      <c r="B277" t="s">
        <v>305</v>
      </c>
      <c r="C277" t="s">
        <v>407</v>
      </c>
      <c r="D277">
        <v>2013</v>
      </c>
      <c r="E277" t="s">
        <v>190</v>
      </c>
      <c r="G277">
        <v>276</v>
      </c>
      <c r="H277" t="str">
        <f t="shared" si="4"/>
        <v>276. John L  LaMattina. Devalued and Distrusted: Can the Pharmaceutical Industry Restore its Broken Image?.    Wiley. 2013. ISBN: 978-1-118-48747-1</v>
      </c>
    </row>
    <row r="278" spans="1:8">
      <c r="A278" t="s">
        <v>210</v>
      </c>
      <c r="B278" t="s">
        <v>643</v>
      </c>
      <c r="C278" t="s">
        <v>203</v>
      </c>
      <c r="D278">
        <v>2013</v>
      </c>
      <c r="E278" t="s">
        <v>208</v>
      </c>
      <c r="G278">
        <v>277</v>
      </c>
      <c r="H278" t="str">
        <f t="shared" si="4"/>
        <v>277. Lofgren, H and Williams, OD. The New Political Economy of Pharmaceuticals: Production, Innnovation and TRIPS in the Global South.    Palgrave Macmillan. 2013. ISBN: 978-0230284630</v>
      </c>
    </row>
    <row r="279" spans="1:8">
      <c r="A279" t="s">
        <v>1262</v>
      </c>
      <c r="B279" t="s">
        <v>1542</v>
      </c>
      <c r="C279" t="s">
        <v>1541</v>
      </c>
      <c r="D279">
        <v>2013</v>
      </c>
      <c r="E279" t="s">
        <v>1543</v>
      </c>
      <c r="G279">
        <v>278</v>
      </c>
      <c r="H279" t="str">
        <f t="shared" si="4"/>
        <v>278. MSH. Managing access to medicines and health technologies (3rd ed.).    Kumarian. 2013. ISBN: 978-1565495869</v>
      </c>
    </row>
    <row r="280" spans="1:8">
      <c r="A280" t="s">
        <v>458</v>
      </c>
      <c r="B280" t="s">
        <v>461</v>
      </c>
      <c r="C280" t="s">
        <v>412</v>
      </c>
      <c r="D280">
        <v>2013</v>
      </c>
      <c r="E280" t="s">
        <v>460</v>
      </c>
      <c r="G280">
        <v>279</v>
      </c>
      <c r="H280" t="str">
        <f t="shared" si="4"/>
        <v>279. Offit, Paul A. Do You Believe in Magic?: The Sense and Nonsense of Alternative Medicine.    HarperCollins. 2013. ISBN: 978-0062222961</v>
      </c>
    </row>
    <row r="281" spans="1:8">
      <c r="A281" t="s">
        <v>458</v>
      </c>
      <c r="B281" t="s">
        <v>838</v>
      </c>
      <c r="C281" t="s">
        <v>839</v>
      </c>
      <c r="D281">
        <v>2013</v>
      </c>
      <c r="E281" t="s">
        <v>847</v>
      </c>
      <c r="G281">
        <v>280</v>
      </c>
      <c r="H281" t="str">
        <f t="shared" si="4"/>
        <v>280. Offit, Paul A. Killing Us Softly: The Sense and Nonsense of Alternative Medicine.    Fourth Estate. 2013. ISBN: 978-0007491728</v>
      </c>
    </row>
    <row r="282" spans="1:8">
      <c r="A282" t="s">
        <v>1180</v>
      </c>
      <c r="B282" t="s">
        <v>1181</v>
      </c>
      <c r="C282" t="s">
        <v>1180</v>
      </c>
      <c r="D282">
        <v>2013</v>
      </c>
      <c r="E282" t="s">
        <v>242</v>
      </c>
      <c r="G282">
        <v>281</v>
      </c>
      <c r="H282" t="str">
        <f t="shared" si="4"/>
        <v>281. Sense About Science. I've got nothing to lose by trying it: Weighing up claims about cures and treatments for medical conditions. 2nd Ed..    Sense About Science. 2013. ISBN: none</v>
      </c>
    </row>
    <row r="283" spans="1:8">
      <c r="A283" t="s">
        <v>2121</v>
      </c>
      <c r="B283" t="s">
        <v>2119</v>
      </c>
      <c r="C283" t="s">
        <v>2108</v>
      </c>
      <c r="D283">
        <v>2013</v>
      </c>
      <c r="E283" t="s">
        <v>2122</v>
      </c>
      <c r="G283">
        <v>282</v>
      </c>
      <c r="H283" t="str">
        <f t="shared" si="4"/>
        <v>282. Souccar T. Le mythe de l'ostéoporose (The myth of osteoporosis).    Souccar. 2013. ISBN: 978-2365490245</v>
      </c>
    </row>
    <row r="284" spans="1:8">
      <c r="A284" t="s">
        <v>1769</v>
      </c>
      <c r="B284" t="s">
        <v>312</v>
      </c>
      <c r="C284" t="s">
        <v>252</v>
      </c>
      <c r="D284">
        <v>2013</v>
      </c>
      <c r="E284" t="s">
        <v>253</v>
      </c>
      <c r="G284">
        <v>283</v>
      </c>
      <c r="H284" t="str">
        <f t="shared" si="4"/>
        <v>283. St-Onge Jean-Claude. Tous fous ? : L'influence de l'industrie pharmaceutique sur la psychiatrie (All mad? The influence of the pharmaceutical industry on psychiatry).    Ecosociete Editions. 2013. ISBN: 978-2897190422</v>
      </c>
    </row>
    <row r="285" spans="1:8">
      <c r="A285" s="3" t="s">
        <v>194</v>
      </c>
      <c r="B285" s="3" t="s">
        <v>193</v>
      </c>
      <c r="C285" s="3" t="s">
        <v>196</v>
      </c>
      <c r="D285" s="3">
        <v>2013</v>
      </c>
      <c r="E285" s="6" t="s">
        <v>197</v>
      </c>
      <c r="G285">
        <v>284</v>
      </c>
      <c r="H285" t="str">
        <f t="shared" si="4"/>
        <v>284. Washington, Harriet A. Deadly Monopolies: The Shocking Corporate Takeover of Life Itself--And the Consequences for Your Health and Our Medical Future.    Anchor Books. 2013. ISBN: 978-0767931236</v>
      </c>
    </row>
    <row r="286" spans="1:8">
      <c r="A286" s="3" t="s">
        <v>947</v>
      </c>
      <c r="B286" s="3" t="s">
        <v>945</v>
      </c>
      <c r="C286" s="3" t="s">
        <v>405</v>
      </c>
      <c r="D286" s="3">
        <v>2014</v>
      </c>
      <c r="E286" s="3" t="s">
        <v>948</v>
      </c>
      <c r="G286">
        <v>285</v>
      </c>
      <c r="H286" t="str">
        <f t="shared" si="4"/>
        <v>285. Brougher JT. Intellectual Property and Health Technologies: Balancing Innovation and the Public's Health.    Springer. 2014. ISBN: 978-1461482017</v>
      </c>
    </row>
    <row r="287" spans="1:8">
      <c r="A287" t="s">
        <v>2056</v>
      </c>
      <c r="B287" t="s">
        <v>2054</v>
      </c>
      <c r="C287" t="s">
        <v>1946</v>
      </c>
      <c r="D287">
        <v>2014</v>
      </c>
      <c r="E287" t="s">
        <v>2057</v>
      </c>
      <c r="G287">
        <v>286</v>
      </c>
      <c r="H287" t="str">
        <f t="shared" si="4"/>
        <v>286. Dalbergue B; Barret A-L. Omerta dans les labos pharmaceutiques : Confessions d'un médecin (Omerta in the pharmaceutical companies: confessions of a doctor).    Flammarion. 2014. ISBN: 978-2081312647</v>
      </c>
    </row>
    <row r="288" spans="1:8">
      <c r="A288" t="s">
        <v>884</v>
      </c>
      <c r="B288" t="s">
        <v>885</v>
      </c>
      <c r="C288" t="s">
        <v>881</v>
      </c>
      <c r="D288">
        <v>2014</v>
      </c>
      <c r="E288" t="s">
        <v>901</v>
      </c>
      <c r="G288">
        <v>287</v>
      </c>
      <c r="H288" t="str">
        <f t="shared" si="4"/>
        <v>287. Dukes G,  Braithwaite J, Moloney J. Corporate Crime, Pharmaceuticals and Public Health.    Edward Elgar. 2014. ISBN: tba</v>
      </c>
    </row>
  </sheetData>
  <sortState ref="A2:E288">
    <sortCondition ref="D1"/>
  </sortState>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Disclaimer</vt:lpstr>
      <vt:lpstr>Contents</vt:lpstr>
      <vt:lpstr>List</vt:lpstr>
      <vt:lpstr>Rejects</vt:lpstr>
      <vt:lpstr>Useful links</vt:lpstr>
      <vt:lpstr>Films</vt:lpstr>
      <vt:lpstr>Categories</vt:lpstr>
      <vt:lpstr>Keywords</vt:lpstr>
      <vt:lpstr>Export table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Ball</dc:creator>
  <cp:lastModifiedBy>Bev Snell</cp:lastModifiedBy>
  <cp:lastPrinted>2013-10-13T13:43:10Z</cp:lastPrinted>
  <dcterms:created xsi:type="dcterms:W3CDTF">2013-09-10T04:27:28Z</dcterms:created>
  <dcterms:modified xsi:type="dcterms:W3CDTF">2014-12-05T05:07:08Z</dcterms:modified>
</cp:coreProperties>
</file>